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<sst xmlns="http://schemas.openxmlformats.org/spreadsheetml/2006/main" count="38" uniqueCount="38">
  <si>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矢野口</t>
  </si>
  <si>
    <t>東長沼</t>
  </si>
  <si>
    <t>住基合計</t>
  </si>
  <si>
    <t>外国人</t>
  </si>
  <si>
    <t>総合計</t>
  </si>
  <si>
    <t>世帯数</t>
  </si>
  <si>
    <t>人口</t>
  </si>
  <si>
    <t>男性</t>
  </si>
  <si>
    <t>女性</t>
  </si>
  <si>
    <t>合計</t>
  </si>
  <si>
    <t>（平尾地区小計）</t>
  </si>
  <si>
    <t>（向陽台地区小計）</t>
  </si>
  <si>
    <t>（長峰地区小計）</t>
  </si>
  <si>
    <t>（若葉台地区小計）</t>
  </si>
  <si>
    <t>大丸</t>
  </si>
  <si>
    <t>百村</t>
  </si>
  <si>
    <t>坂浜</t>
  </si>
  <si>
    <t>平尾</t>
  </si>
  <si>
    <t>平尾一丁目</t>
  </si>
  <si>
    <t>平尾二丁目</t>
  </si>
  <si>
    <t>平尾三丁目</t>
  </si>
  <si>
    <t>向陽台一丁目</t>
  </si>
  <si>
    <t>向陽台二丁目</t>
  </si>
  <si>
    <t>向陽台三丁目</t>
  </si>
  <si>
    <t>向陽台四丁目</t>
  </si>
  <si>
    <t>向陽台五丁目</t>
  </si>
  <si>
    <t>向陽台六丁目</t>
  </si>
  <si>
    <t>押立</t>
  </si>
  <si>
    <t>長峰一丁目</t>
  </si>
  <si>
    <t>長峰二丁目</t>
  </si>
  <si>
    <t>長峰三丁目</t>
  </si>
  <si>
    <t>若葉台一丁目</t>
  </si>
  <si>
    <t>若葉台二丁目</t>
  </si>
  <si>
    <t>若葉台三丁目</t>
  </si>
  <si>
    <t>若葉台四丁目</t>
  </si>
  <si>
    <t>町丁名</t>
  </si>
  <si>
    <r>
      <t xml:space="preserve">稲城市人口及び世帯数集計表
</t>
    </r>
    <r>
      <rPr>
        <b/>
        <sz val="18"/>
        <rFont val="ＭＳ 明朝"/>
        <family val="1"/>
      </rPr>
      <t>（町丁別の数字は、住民基本台帳の人口及び世帯数です。）</t>
    </r>
  </si>
  <si>
    <t>平成19年8月1日現在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</si>
</sst>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世&quot;&quot;帯&quot;"/>
    <numFmt numFmtId="178" formatCode="#,##0&quot;人&quot;"/>
    <numFmt numFmtId="179" formatCode="#,##0_);[Red]\(#,##0\)"/>
    <numFmt numFmtId="180" formatCode="\(#,##0&quot;世&quot;&quot;帯&quot;\)"/>
    <numFmt numFmtId="181" formatCode="\(#,##0&quot;人&quot;\)"/>
    <numFmt numFmtId="182" formatCode="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22"/>
      <name val="ＭＳ 明朝"/>
      <family val="1"/>
    </font>
    <font>
      <sz val="22"/>
      <name val="ＭＳ 明朝"/>
      <family val="1"/>
    </font>
    <font>
      <sz val="18"/>
      <name val="ＭＳ 明朝"/>
      <family val="1"/>
    </font>
    <font>
      <b/>
      <sz val="20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double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8" fontId="2" fillId="0" borderId="0" xfId="17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38" fontId="5" fillId="0" borderId="1" xfId="17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/>
    </xf>
    <xf numFmtId="38" fontId="7" fillId="0" borderId="2" xfId="17" applyFont="1" applyFill="1" applyBorder="1" applyAlignment="1">
      <alignment horizontal="center" vertical="center"/>
    </xf>
    <xf numFmtId="38" fontId="5" fillId="0" borderId="3" xfId="17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5" xfId="17" applyFont="1" applyFill="1" applyBorder="1" applyAlignment="1">
      <alignment horizontal="center" vertical="center"/>
    </xf>
    <xf numFmtId="38" fontId="8" fillId="0" borderId="6" xfId="17" applyFont="1" applyFill="1" applyBorder="1" applyAlignment="1">
      <alignment horizontal="center" vertical="center"/>
    </xf>
    <xf numFmtId="38" fontId="8" fillId="0" borderId="7" xfId="17" applyFont="1" applyFill="1" applyBorder="1" applyAlignment="1">
      <alignment horizontal="center" vertical="center"/>
    </xf>
    <xf numFmtId="38" fontId="8" fillId="0" borderId="1" xfId="17" applyFont="1" applyFill="1" applyBorder="1" applyAlignment="1">
      <alignment horizontal="center" vertical="center"/>
    </xf>
    <xf numFmtId="38" fontId="5" fillId="0" borderId="8" xfId="17" applyFont="1" applyFill="1" applyBorder="1" applyAlignment="1">
      <alignment horizontal="center" vertical="center"/>
    </xf>
    <xf numFmtId="3" fontId="8" fillId="0" borderId="9" xfId="17" applyNumberFormat="1" applyFont="1" applyFill="1" applyBorder="1" applyAlignment="1" applyProtection="1">
      <alignment horizontal="right" vertical="center"/>
      <protection locked="0"/>
    </xf>
    <xf numFmtId="3" fontId="8" fillId="0" borderId="10" xfId="17" applyNumberFormat="1" applyFont="1" applyFill="1" applyBorder="1" applyAlignment="1" applyProtection="1">
      <alignment horizontal="right" vertical="center"/>
      <protection locked="0"/>
    </xf>
    <xf numFmtId="3" fontId="8" fillId="0" borderId="10" xfId="17" applyNumberFormat="1" applyFont="1" applyFill="1" applyBorder="1" applyAlignment="1">
      <alignment horizontal="right" vertical="center"/>
    </xf>
    <xf numFmtId="3" fontId="5" fillId="0" borderId="11" xfId="17" applyNumberFormat="1" applyFont="1" applyFill="1" applyBorder="1" applyAlignment="1">
      <alignment horizontal="right" vertical="center"/>
    </xf>
    <xf numFmtId="3" fontId="5" fillId="0" borderId="10" xfId="17" applyNumberFormat="1" applyFont="1" applyFill="1" applyBorder="1" applyAlignment="1">
      <alignment horizontal="right" vertical="center"/>
    </xf>
    <xf numFmtId="3" fontId="5" fillId="0" borderId="12" xfId="17" applyNumberFormat="1" applyFont="1" applyFill="1" applyBorder="1" applyAlignment="1">
      <alignment horizontal="right" vertical="center"/>
    </xf>
    <xf numFmtId="3" fontId="5" fillId="0" borderId="13" xfId="17" applyNumberFormat="1" applyFont="1" applyFill="1" applyBorder="1" applyAlignment="1">
      <alignment horizontal="right" vertical="center"/>
    </xf>
    <xf numFmtId="3" fontId="5" fillId="0" borderId="14" xfId="17" applyNumberFormat="1" applyFont="1" applyFill="1" applyBorder="1" applyAlignment="1">
      <alignment horizontal="right" vertical="center"/>
    </xf>
    <xf numFmtId="3" fontId="5" fillId="0" borderId="15" xfId="17" applyNumberFormat="1" applyFont="1" applyFill="1" applyBorder="1" applyAlignment="1">
      <alignment horizontal="right" vertical="center"/>
    </xf>
    <xf numFmtId="3" fontId="5" fillId="0" borderId="16" xfId="17" applyNumberFormat="1" applyFont="1" applyFill="1" applyBorder="1" applyAlignment="1">
      <alignment horizontal="right" vertical="center"/>
    </xf>
    <xf numFmtId="3" fontId="5" fillId="0" borderId="17" xfId="17" applyNumberFormat="1" applyFont="1" applyFill="1" applyBorder="1" applyAlignment="1">
      <alignment horizontal="right" vertical="center"/>
    </xf>
    <xf numFmtId="3" fontId="5" fillId="0" borderId="18" xfId="17" applyNumberFormat="1" applyFont="1" applyFill="1" applyBorder="1" applyAlignment="1">
      <alignment horizontal="right" vertical="center"/>
    </xf>
    <xf numFmtId="3" fontId="5" fillId="0" borderId="5" xfId="17" applyNumberFormat="1" applyFont="1" applyFill="1" applyBorder="1" applyAlignment="1">
      <alignment horizontal="right" vertical="center"/>
    </xf>
    <xf numFmtId="3" fontId="5" fillId="0" borderId="6" xfId="17" applyNumberFormat="1" applyFont="1" applyFill="1" applyBorder="1" applyAlignment="1">
      <alignment horizontal="right" vertical="center"/>
    </xf>
    <xf numFmtId="3" fontId="5" fillId="0" borderId="19" xfId="17" applyNumberFormat="1" applyFont="1" applyFill="1" applyBorder="1" applyAlignment="1">
      <alignment horizontal="right" vertical="center"/>
    </xf>
    <xf numFmtId="3" fontId="8" fillId="0" borderId="20" xfId="17" applyNumberFormat="1" applyFont="1" applyFill="1" applyBorder="1" applyAlignment="1" applyProtection="1">
      <alignment horizontal="right" vertical="center"/>
      <protection locked="0"/>
    </xf>
    <xf numFmtId="3" fontId="8" fillId="0" borderId="17" xfId="17" applyNumberFormat="1" applyFont="1" applyFill="1" applyBorder="1" applyAlignment="1" applyProtection="1">
      <alignment horizontal="right" vertical="center"/>
      <protection locked="0"/>
    </xf>
    <xf numFmtId="3" fontId="8" fillId="0" borderId="18" xfId="17" applyNumberFormat="1" applyFont="1" applyFill="1" applyBorder="1" applyAlignment="1">
      <alignment horizontal="right" vertical="center"/>
    </xf>
    <xf numFmtId="3" fontId="8" fillId="0" borderId="16" xfId="17" applyNumberFormat="1" applyFont="1" applyFill="1" applyBorder="1" applyAlignment="1">
      <alignment horizontal="right" vertical="center"/>
    </xf>
    <xf numFmtId="3" fontId="8" fillId="0" borderId="17" xfId="17" applyNumberFormat="1" applyFont="1" applyFill="1" applyBorder="1" applyAlignment="1">
      <alignment horizontal="right" vertical="center"/>
    </xf>
    <xf numFmtId="3" fontId="8" fillId="0" borderId="21" xfId="17" applyNumberFormat="1" applyFont="1" applyFill="1" applyBorder="1" applyAlignment="1" applyProtection="1">
      <alignment horizontal="right" vertical="center"/>
      <protection locked="0"/>
    </xf>
    <xf numFmtId="3" fontId="8" fillId="0" borderId="22" xfId="17" applyNumberFormat="1" applyFont="1" applyFill="1" applyBorder="1" applyAlignment="1">
      <alignment horizontal="right" vertical="center"/>
    </xf>
    <xf numFmtId="182" fontId="7" fillId="0" borderId="10" xfId="17" applyNumberFormat="1" applyFont="1" applyFill="1" applyBorder="1" applyAlignment="1">
      <alignment horizontal="right" vertical="center"/>
    </xf>
    <xf numFmtId="182" fontId="7" fillId="0" borderId="23" xfId="17" applyNumberFormat="1" applyFont="1" applyFill="1" applyBorder="1" applyAlignment="1">
      <alignment horizontal="right" vertical="center"/>
    </xf>
    <xf numFmtId="182" fontId="7" fillId="0" borderId="24" xfId="17" applyNumberFormat="1" applyFont="1" applyFill="1" applyBorder="1" applyAlignment="1">
      <alignment horizontal="right" vertical="center"/>
    </xf>
    <xf numFmtId="182" fontId="7" fillId="0" borderId="25" xfId="17" applyNumberFormat="1" applyFont="1" applyFill="1" applyBorder="1" applyAlignment="1">
      <alignment horizontal="right" vertical="center"/>
    </xf>
    <xf numFmtId="182" fontId="7" fillId="0" borderId="26" xfId="17" applyNumberFormat="1" applyFont="1" applyFill="1" applyBorder="1" applyAlignment="1">
      <alignment horizontal="right" vertical="center"/>
    </xf>
    <xf numFmtId="182" fontId="7" fillId="0" borderId="16" xfId="17" applyNumberFormat="1" applyFont="1" applyFill="1" applyBorder="1" applyAlignment="1">
      <alignment horizontal="right" vertical="center"/>
    </xf>
    <xf numFmtId="182" fontId="7" fillId="0" borderId="17" xfId="17" applyNumberFormat="1" applyFont="1" applyFill="1" applyBorder="1" applyAlignment="1">
      <alignment horizontal="right" vertical="center"/>
    </xf>
    <xf numFmtId="182" fontId="7" fillId="0" borderId="18" xfId="17" applyNumberFormat="1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center" vertical="center" wrapText="1"/>
    </xf>
    <xf numFmtId="38" fontId="5" fillId="0" borderId="0" xfId="17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3" xfId="17" applyFont="1" applyFill="1" applyBorder="1" applyAlignment="1">
      <alignment horizontal="center" vertical="center"/>
    </xf>
    <xf numFmtId="38" fontId="8" fillId="0" borderId="27" xfId="17" applyFont="1" applyFill="1" applyBorder="1" applyAlignment="1">
      <alignment horizontal="center" vertical="center"/>
    </xf>
    <xf numFmtId="38" fontId="8" fillId="0" borderId="21" xfId="17" applyFont="1" applyFill="1" applyBorder="1" applyAlignment="1">
      <alignment horizontal="center" vertical="center"/>
    </xf>
    <xf numFmtId="38" fontId="8" fillId="0" borderId="28" xfId="17" applyFont="1" applyFill="1" applyBorder="1" applyAlignment="1">
      <alignment horizontal="center" vertical="center"/>
    </xf>
    <xf numFmtId="38" fontId="8" fillId="0" borderId="29" xfId="17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75" zoomScaleNormal="75" workbookViewId="0" topLeftCell="A1">
      <selection activeCell="G6" sqref="G6"/>
    </sheetView>
  </sheetViews>
  <sheetFormatPr defaultColWidth="9.00390625" defaultRowHeight="13.5"/>
  <cols>
    <col min="1" max="1" width="31.75390625" style="4" bestFit="1" customWidth="1"/>
    <col min="2" max="2" width="25.875" style="4" bestFit="1" customWidth="1"/>
    <col min="3" max="3" width="21.125" style="4" bestFit="1" customWidth="1"/>
    <col min="4" max="4" width="21.125" style="5" bestFit="1" customWidth="1"/>
    <col min="5" max="5" width="21.125" style="4" customWidth="1"/>
    <col min="6" max="16384" width="9.00390625" style="4" customWidth="1"/>
  </cols>
  <sheetData>
    <row r="1" spans="1:10" ht="51" customHeight="1">
      <c r="A1" s="46" t="s">
        <v>36</v>
      </c>
      <c r="B1" s="47"/>
      <c r="C1" s="47"/>
      <c r="D1" s="47"/>
      <c r="E1" s="47"/>
      <c r="F1" s="3"/>
      <c r="G1" s="3"/>
      <c r="H1" s="3"/>
      <c r="I1" s="3"/>
      <c r="J1" s="3"/>
    </row>
    <row r="2" spans="2:5" ht="26.25" thickBot="1">
      <c r="B2" s="2"/>
      <c r="C2" s="2"/>
      <c r="D2" s="2"/>
      <c r="E2" s="1" t="s">
        <v>37</v>
      </c>
    </row>
    <row r="3" spans="1:5" ht="25.5" customHeight="1">
      <c r="A3" s="48" t="s">
        <v>35</v>
      </c>
      <c r="B3" s="53" t="s">
        <v>5</v>
      </c>
      <c r="C3" s="50" t="s">
        <v>6</v>
      </c>
      <c r="D3" s="51"/>
      <c r="E3" s="52"/>
    </row>
    <row r="4" spans="1:5" ht="25.5" customHeight="1" thickBot="1">
      <c r="A4" s="49"/>
      <c r="B4" s="54"/>
      <c r="C4" s="11" t="s">
        <v>7</v>
      </c>
      <c r="D4" s="12" t="s">
        <v>8</v>
      </c>
      <c r="E4" s="13" t="s">
        <v>9</v>
      </c>
    </row>
    <row r="5" spans="1:5" ht="30" customHeight="1">
      <c r="A5" s="10" t="s">
        <v>0</v>
      </c>
      <c r="B5" s="16">
        <v>6208</v>
      </c>
      <c r="C5" s="31">
        <v>7162</v>
      </c>
      <c r="D5" s="36">
        <v>6573</v>
      </c>
      <c r="E5" s="37">
        <f aca="true" t="shared" si="0" ref="E5:E30">C5+D5</f>
        <v>13735</v>
      </c>
    </row>
    <row r="6" spans="1:5" ht="30" customHeight="1">
      <c r="A6" s="14" t="s">
        <v>1</v>
      </c>
      <c r="B6" s="17">
        <v>5028</v>
      </c>
      <c r="C6" s="31">
        <v>5965</v>
      </c>
      <c r="D6" s="32">
        <v>5457</v>
      </c>
      <c r="E6" s="33">
        <f t="shared" si="0"/>
        <v>11422</v>
      </c>
    </row>
    <row r="7" spans="1:5" ht="30" customHeight="1">
      <c r="A7" s="14" t="s">
        <v>14</v>
      </c>
      <c r="B7" s="17">
        <v>3929</v>
      </c>
      <c r="C7" s="31">
        <v>4387</v>
      </c>
      <c r="D7" s="32">
        <v>4013</v>
      </c>
      <c r="E7" s="33">
        <f t="shared" si="0"/>
        <v>8400</v>
      </c>
    </row>
    <row r="8" spans="1:5" ht="30" customHeight="1">
      <c r="A8" s="14" t="s">
        <v>15</v>
      </c>
      <c r="B8" s="17">
        <v>1823</v>
      </c>
      <c r="C8" s="31">
        <v>2160</v>
      </c>
      <c r="D8" s="32">
        <v>2016</v>
      </c>
      <c r="E8" s="33">
        <f t="shared" si="0"/>
        <v>4176</v>
      </c>
    </row>
    <row r="9" spans="1:5" ht="30" customHeight="1">
      <c r="A9" s="14" t="s">
        <v>16</v>
      </c>
      <c r="B9" s="17">
        <v>1103</v>
      </c>
      <c r="C9" s="31">
        <v>1440</v>
      </c>
      <c r="D9" s="32">
        <v>1267</v>
      </c>
      <c r="E9" s="33">
        <f t="shared" si="0"/>
        <v>2707</v>
      </c>
    </row>
    <row r="10" spans="1:5" ht="30" customHeight="1">
      <c r="A10" s="14" t="s">
        <v>17</v>
      </c>
      <c r="B10" s="17">
        <v>240</v>
      </c>
      <c r="C10" s="31">
        <v>186</v>
      </c>
      <c r="D10" s="32">
        <v>249</v>
      </c>
      <c r="E10" s="33">
        <f t="shared" si="0"/>
        <v>435</v>
      </c>
    </row>
    <row r="11" spans="1:5" ht="30" customHeight="1">
      <c r="A11" s="14" t="s">
        <v>18</v>
      </c>
      <c r="B11" s="17">
        <v>1085</v>
      </c>
      <c r="C11" s="31">
        <v>1288</v>
      </c>
      <c r="D11" s="32">
        <v>1233</v>
      </c>
      <c r="E11" s="33">
        <f t="shared" si="0"/>
        <v>2521</v>
      </c>
    </row>
    <row r="12" spans="1:5" ht="30" customHeight="1">
      <c r="A12" s="14" t="s">
        <v>19</v>
      </c>
      <c r="B12" s="17">
        <v>1296</v>
      </c>
      <c r="C12" s="31">
        <v>1382</v>
      </c>
      <c r="D12" s="32">
        <v>1501</v>
      </c>
      <c r="E12" s="33">
        <f t="shared" si="0"/>
        <v>2883</v>
      </c>
    </row>
    <row r="13" spans="1:5" ht="30" customHeight="1">
      <c r="A13" s="14" t="s">
        <v>20</v>
      </c>
      <c r="B13" s="17">
        <v>2539</v>
      </c>
      <c r="C13" s="31">
        <v>2552</v>
      </c>
      <c r="D13" s="32">
        <v>2552</v>
      </c>
      <c r="E13" s="33">
        <f t="shared" si="0"/>
        <v>5104</v>
      </c>
    </row>
    <row r="14" spans="1:5" ht="30" customHeight="1">
      <c r="A14" s="7" t="s">
        <v>10</v>
      </c>
      <c r="B14" s="38">
        <f>SUM(B10:B13)</f>
        <v>5160</v>
      </c>
      <c r="C14" s="43">
        <f>SUM(C10:C13)</f>
        <v>5408</v>
      </c>
      <c r="D14" s="44">
        <f>SUM(D10:D13)</f>
        <v>5535</v>
      </c>
      <c r="E14" s="45">
        <f>SUM(E10:E13)</f>
        <v>10943</v>
      </c>
    </row>
    <row r="15" spans="1:5" ht="30" customHeight="1">
      <c r="A15" s="14" t="s">
        <v>27</v>
      </c>
      <c r="B15" s="17">
        <v>1803</v>
      </c>
      <c r="C15" s="31">
        <v>2268</v>
      </c>
      <c r="D15" s="32">
        <v>2050</v>
      </c>
      <c r="E15" s="33">
        <f t="shared" si="0"/>
        <v>4318</v>
      </c>
    </row>
    <row r="16" spans="1:5" ht="30" customHeight="1">
      <c r="A16" s="14" t="s">
        <v>21</v>
      </c>
      <c r="B16" s="17">
        <v>146</v>
      </c>
      <c r="C16" s="31">
        <v>206</v>
      </c>
      <c r="D16" s="32">
        <v>217</v>
      </c>
      <c r="E16" s="33">
        <f t="shared" si="0"/>
        <v>423</v>
      </c>
    </row>
    <row r="17" spans="1:5" ht="30" customHeight="1">
      <c r="A17" s="14" t="s">
        <v>22</v>
      </c>
      <c r="B17" s="17">
        <v>89</v>
      </c>
      <c r="C17" s="31">
        <v>119</v>
      </c>
      <c r="D17" s="32">
        <v>125</v>
      </c>
      <c r="E17" s="33">
        <f t="shared" si="0"/>
        <v>244</v>
      </c>
    </row>
    <row r="18" spans="1:5" ht="30" customHeight="1">
      <c r="A18" s="14" t="s">
        <v>23</v>
      </c>
      <c r="B18" s="17">
        <v>216</v>
      </c>
      <c r="C18" s="31">
        <v>289</v>
      </c>
      <c r="D18" s="32">
        <v>313</v>
      </c>
      <c r="E18" s="33">
        <f t="shared" si="0"/>
        <v>602</v>
      </c>
    </row>
    <row r="19" spans="1:5" ht="30" customHeight="1">
      <c r="A19" s="14" t="s">
        <v>24</v>
      </c>
      <c r="B19" s="17">
        <v>923</v>
      </c>
      <c r="C19" s="31">
        <v>1285</v>
      </c>
      <c r="D19" s="32">
        <v>1330</v>
      </c>
      <c r="E19" s="33">
        <f t="shared" si="0"/>
        <v>2615</v>
      </c>
    </row>
    <row r="20" spans="1:5" ht="30" customHeight="1">
      <c r="A20" s="14" t="s">
        <v>25</v>
      </c>
      <c r="B20" s="17">
        <v>565</v>
      </c>
      <c r="C20" s="31">
        <v>779</v>
      </c>
      <c r="D20" s="32">
        <v>818</v>
      </c>
      <c r="E20" s="33">
        <f t="shared" si="0"/>
        <v>1597</v>
      </c>
    </row>
    <row r="21" spans="1:5" ht="30" customHeight="1">
      <c r="A21" s="14" t="s">
        <v>26</v>
      </c>
      <c r="B21" s="17">
        <v>1310</v>
      </c>
      <c r="C21" s="31">
        <v>1893</v>
      </c>
      <c r="D21" s="32">
        <v>1914</v>
      </c>
      <c r="E21" s="33">
        <f t="shared" si="0"/>
        <v>3807</v>
      </c>
    </row>
    <row r="22" spans="1:5" ht="30" customHeight="1">
      <c r="A22" s="7" t="s">
        <v>11</v>
      </c>
      <c r="B22" s="38">
        <f>SUM(B16:B21)</f>
        <v>3249</v>
      </c>
      <c r="C22" s="43">
        <f>SUM(C16:C21)</f>
        <v>4571</v>
      </c>
      <c r="D22" s="44">
        <f>SUM(D16:D21)</f>
        <v>4717</v>
      </c>
      <c r="E22" s="45">
        <f>SUM(E16:E21)</f>
        <v>9288</v>
      </c>
    </row>
    <row r="23" spans="1:5" ht="30" customHeight="1">
      <c r="A23" s="14" t="s">
        <v>28</v>
      </c>
      <c r="B23" s="18">
        <v>0</v>
      </c>
      <c r="C23" s="34">
        <v>0</v>
      </c>
      <c r="D23" s="35">
        <v>0</v>
      </c>
      <c r="E23" s="33">
        <f t="shared" si="0"/>
        <v>0</v>
      </c>
    </row>
    <row r="24" spans="1:5" ht="30" customHeight="1">
      <c r="A24" s="14" t="s">
        <v>29</v>
      </c>
      <c r="B24" s="17">
        <v>321</v>
      </c>
      <c r="C24" s="31">
        <v>528</v>
      </c>
      <c r="D24" s="32">
        <v>511</v>
      </c>
      <c r="E24" s="33">
        <f t="shared" si="0"/>
        <v>1039</v>
      </c>
    </row>
    <row r="25" spans="1:5" ht="30" customHeight="1">
      <c r="A25" s="14" t="s">
        <v>30</v>
      </c>
      <c r="B25" s="17">
        <v>1202</v>
      </c>
      <c r="C25" s="31">
        <v>1666</v>
      </c>
      <c r="D25" s="32">
        <v>1803</v>
      </c>
      <c r="E25" s="33">
        <f t="shared" si="0"/>
        <v>3469</v>
      </c>
    </row>
    <row r="26" spans="1:5" ht="30" customHeight="1">
      <c r="A26" s="7" t="s">
        <v>12</v>
      </c>
      <c r="B26" s="38">
        <f>SUM(B23:B25)</f>
        <v>1523</v>
      </c>
      <c r="C26" s="43">
        <f>SUM(C23,C24,C25)</f>
        <v>2194</v>
      </c>
      <c r="D26" s="44">
        <f>SUM(D23,D24,D25)</f>
        <v>2314</v>
      </c>
      <c r="E26" s="45">
        <f t="shared" si="0"/>
        <v>4508</v>
      </c>
    </row>
    <row r="27" spans="1:5" ht="30" customHeight="1">
      <c r="A27" s="14" t="s">
        <v>31</v>
      </c>
      <c r="B27" s="17">
        <v>748</v>
      </c>
      <c r="C27" s="31">
        <v>1155</v>
      </c>
      <c r="D27" s="32">
        <v>1202</v>
      </c>
      <c r="E27" s="33">
        <f t="shared" si="0"/>
        <v>2357</v>
      </c>
    </row>
    <row r="28" spans="1:5" ht="30" customHeight="1">
      <c r="A28" s="14" t="s">
        <v>32</v>
      </c>
      <c r="B28" s="17">
        <v>713</v>
      </c>
      <c r="C28" s="31">
        <v>1067</v>
      </c>
      <c r="D28" s="32">
        <v>1087</v>
      </c>
      <c r="E28" s="33">
        <f t="shared" si="0"/>
        <v>2154</v>
      </c>
    </row>
    <row r="29" spans="1:5" ht="30" customHeight="1">
      <c r="A29" s="14" t="s">
        <v>33</v>
      </c>
      <c r="B29" s="17">
        <v>896</v>
      </c>
      <c r="C29" s="31">
        <v>1339</v>
      </c>
      <c r="D29" s="32">
        <v>1397</v>
      </c>
      <c r="E29" s="33">
        <f t="shared" si="0"/>
        <v>2736</v>
      </c>
    </row>
    <row r="30" spans="1:5" ht="30" customHeight="1">
      <c r="A30" s="14" t="s">
        <v>34</v>
      </c>
      <c r="B30" s="17">
        <v>816</v>
      </c>
      <c r="C30" s="31">
        <v>1300</v>
      </c>
      <c r="D30" s="32">
        <v>1314</v>
      </c>
      <c r="E30" s="33">
        <f t="shared" si="0"/>
        <v>2614</v>
      </c>
    </row>
    <row r="31" spans="1:5" ht="30" customHeight="1" thickBot="1">
      <c r="A31" s="8" t="s">
        <v>13</v>
      </c>
      <c r="B31" s="39">
        <f>SUM(B27:B30)</f>
        <v>3173</v>
      </c>
      <c r="C31" s="40">
        <f>SUM(C27:C30)</f>
        <v>4861</v>
      </c>
      <c r="D31" s="41">
        <f>SUM(D27:D30)</f>
        <v>5000</v>
      </c>
      <c r="E31" s="42">
        <f>SUM(E27:E30)</f>
        <v>9861</v>
      </c>
    </row>
    <row r="32" spans="1:5" ht="37.5" customHeight="1" thickTop="1">
      <c r="A32" s="15" t="s">
        <v>2</v>
      </c>
      <c r="B32" s="19">
        <f>SUM(B5:B9,B10:B13,B15,B16:B21,B23:B25,B27:B30)</f>
        <v>32999</v>
      </c>
      <c r="C32" s="22">
        <f>SUM(C5:C9,C10:C13,C15,C16:C21,C23:C25,C27:C30)</f>
        <v>40416</v>
      </c>
      <c r="D32" s="23">
        <f>SUM(D5:D9,D10:D13,D15,D16:D21,D23:D25,D27:D30)</f>
        <v>38942</v>
      </c>
      <c r="E32" s="24">
        <f>SUM(E5:E9,E10:E13,E15,E16:E21,E23:E25,E27:E30)</f>
        <v>79358</v>
      </c>
    </row>
    <row r="33" spans="1:5" ht="37.5" customHeight="1">
      <c r="A33" s="6" t="s">
        <v>3</v>
      </c>
      <c r="B33" s="20">
        <v>475</v>
      </c>
      <c r="C33" s="25">
        <v>498</v>
      </c>
      <c r="D33" s="26">
        <v>551</v>
      </c>
      <c r="E33" s="27">
        <f>C33+D33</f>
        <v>1049</v>
      </c>
    </row>
    <row r="34" spans="1:5" ht="37.5" customHeight="1" thickBot="1">
      <c r="A34" s="9" t="s">
        <v>4</v>
      </c>
      <c r="B34" s="21">
        <f>SUM(B32:B33)</f>
        <v>33474</v>
      </c>
      <c r="C34" s="28">
        <f>SUM(C32:C33)</f>
        <v>40914</v>
      </c>
      <c r="D34" s="29">
        <f>SUM(D32:D33)</f>
        <v>39493</v>
      </c>
      <c r="E34" s="30">
        <f>SUM(E32:E33)</f>
        <v>80407</v>
      </c>
    </row>
  </sheetData>
  <mergeCells count="4">
    <mergeCell ref="A1:E1"/>
    <mergeCell ref="A3:A4"/>
    <mergeCell ref="C3:E3"/>
    <mergeCell ref="B3:B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shimin</cp:lastModifiedBy>
  <cp:lastPrinted>2006-12-06T00:27:45Z</cp:lastPrinted>
  <dcterms:created xsi:type="dcterms:W3CDTF">1997-01-08T22:48:59Z</dcterms:created>
  <dcterms:modified xsi:type="dcterms:W3CDTF">2007-08-03T00:47:13Z</dcterms:modified>
  <cp:category/>
  <cp:version/>
  <cp:contentType/>
  <cp:contentStatus/>
</cp:coreProperties>
</file>