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3870" windowWidth="15330" windowHeight="3915"/>
  </bookViews>
  <sheets>
    <sheet name="公害苦情受付件数" sheetId="16" r:id="rId1"/>
  </sheets>
  <calcPr calcId="162913"/>
</workbook>
</file>

<file path=xl/calcChain.xml><?xml version="1.0" encoding="utf-8"?>
<calcChain xmlns="http://schemas.openxmlformats.org/spreadsheetml/2006/main">
  <c r="E21" i="16" l="1"/>
  <c r="E20" i="16" l="1"/>
  <c r="E19" i="16" l="1"/>
  <c r="E18" i="16"/>
  <c r="E17" i="16"/>
  <c r="E16" i="16"/>
  <c r="E15" i="16"/>
  <c r="E14" i="16"/>
  <c r="E11" i="16"/>
  <c r="K8" i="16"/>
  <c r="E13" i="16"/>
  <c r="E12" i="16"/>
  <c r="E10" i="16"/>
  <c r="AE8" i="16"/>
  <c r="AC8" i="16"/>
  <c r="AA8" i="16"/>
  <c r="S8" i="16"/>
  <c r="Q8" i="16"/>
  <c r="O8" i="16"/>
  <c r="M8" i="16"/>
  <c r="U8" i="16"/>
  <c r="W8" i="16"/>
  <c r="Y8" i="16"/>
</calcChain>
</file>

<file path=xl/sharedStrings.xml><?xml version="1.0" encoding="utf-8"?>
<sst xmlns="http://schemas.openxmlformats.org/spreadsheetml/2006/main" count="19" uniqueCount="19">
  <si>
    <t>（３）  公  害</t>
    <rPh sb="5" eb="6">
      <t>オオヤケ</t>
    </rPh>
    <rPh sb="8" eb="9">
      <t>ガイ</t>
    </rPh>
    <phoneticPr fontId="1"/>
  </si>
  <si>
    <t>総数</t>
    <rPh sb="0" eb="2">
      <t>ソウスウ</t>
    </rPh>
    <phoneticPr fontId="1"/>
  </si>
  <si>
    <t>年度</t>
    <rPh sb="0" eb="2">
      <t>ネンド</t>
    </rPh>
    <phoneticPr fontId="1"/>
  </si>
  <si>
    <t>４月</t>
    <rPh sb="1" eb="2">
      <t>ゲツ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</si>
  <si>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</si>
  <si>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</si>
  <si>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</si>
  <si>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</si>
  <si>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</si>
  <si>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</si>
  <si>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</si>
  <si>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</si>
  <si>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</si>
  <si>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</si>
  <si>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</si>
  <si>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資料：都市環境整備部生活環境課</t>
    <rPh sb="0" eb="2">
      <t>シリョウ</t>
    </rPh>
    <rPh sb="3" eb="5">
      <t>トシ</t>
    </rPh>
    <rPh sb="5" eb="7">
      <t>カンキョウ</t>
    </rPh>
    <rPh sb="7" eb="9">
      <t>セイビ</t>
    </rPh>
    <rPh sb="9" eb="10">
      <t>ブ</t>
    </rPh>
    <rPh sb="10" eb="12">
      <t>セイカツ</t>
    </rPh>
    <rPh sb="12" eb="14">
      <t>カンキョウ</t>
    </rPh>
    <rPh sb="14" eb="15">
      <t>カ</t>
    </rPh>
    <phoneticPr fontId="1"/>
  </si>
  <si>
    <t>第 １３２ 表　　　公害苦情受付件数の推移　　</t>
    <rPh sb="0" eb="1">
      <t>ダイ</t>
    </rPh>
    <rPh sb="6" eb="7">
      <t>ヒョウ</t>
    </rPh>
    <rPh sb="10" eb="12">
      <t>コウガイ</t>
    </rPh>
    <rPh sb="12" eb="14">
      <t>クジョウ</t>
    </rPh>
    <rPh sb="14" eb="16">
      <t>ウケツケ</t>
    </rPh>
    <rPh sb="16" eb="18">
      <t>ケンスウ</t>
    </rPh>
    <rPh sb="19" eb="21">
      <t>スイイ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</si>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</sst>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 vertical="center"/>
    </xf>
    <xf numFmtId="0" fontId="4" fillId="0" borderId="0" xfId="0" applyFont="1" applyFill="1" applyBorder="1" applyAlignme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5" fillId="0" borderId="0" xfId="0" applyFont="1" applyBorder="1"/>
    <xf numFmtId="0" fontId="2" fillId="0" borderId="6" xfId="0" applyFont="1" applyBorder="1"/>
    <xf numFmtId="0" fontId="6" fillId="0" borderId="0" xfId="0" applyFont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5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/>
    </xf>
    <xf numFmtId="0" fontId="2" fillId="0" borderId="4" xfId="0" applyFont="1" applyBorder="1" applyAlignment="1">
      <alignment horizontal="distributed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A13" workbookViewId="0">
      <selection activeCell="I22" sqref="I22:AF22"/>
    </sheetView>
  </sheetViews>
  <sheetFormatPr defaultRowHeight="13.5" x14ac:dyDescent="0.15"/>
  <cols>
    <col min="1" max="8" width="3.625" style="9" customWidth="1"/>
    <col min="9" max="32" width="2.625" style="9" customWidth="1"/>
    <col min="33" max="33" width="2.375" style="9" customWidth="1"/>
    <col min="34" max="16384" width="9" style="9"/>
  </cols>
  <sheetData>
    <row r="1" spans="1:33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1"/>
    </row>
    <row r="2" spans="1:33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14.25" x14ac:dyDescent="0.15">
      <c r="B3" s="40" t="s">
        <v>0</v>
      </c>
      <c r="C3" s="40"/>
      <c r="D3" s="40"/>
      <c r="E3" s="40"/>
    </row>
    <row r="5" spans="1:33" ht="14.25" customHeight="1" x14ac:dyDescent="0.15">
      <c r="D5" s="7"/>
      <c r="E5" s="7"/>
      <c r="F5" s="41" t="s">
        <v>16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7"/>
      <c r="AA5" s="7"/>
      <c r="AB5" s="7"/>
      <c r="AC5" s="7"/>
    </row>
    <row r="7" spans="1:33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</row>
    <row r="8" spans="1:33" ht="28.35" customHeight="1" x14ac:dyDescent="0.15">
      <c r="B8" s="34" t="s">
        <v>2</v>
      </c>
      <c r="C8" s="39"/>
      <c r="D8" s="35"/>
      <c r="E8" s="36" t="s">
        <v>1</v>
      </c>
      <c r="F8" s="37"/>
      <c r="G8" s="37"/>
      <c r="H8" s="38"/>
      <c r="I8" s="34" t="s">
        <v>3</v>
      </c>
      <c r="J8" s="39"/>
      <c r="K8" s="34" t="str">
        <f>+DBCS(5)</f>
        <v>５</v>
      </c>
      <c r="L8" s="35"/>
      <c r="M8" s="34" t="str">
        <f>+DBCS(6)</f>
        <v>６</v>
      </c>
      <c r="N8" s="35"/>
      <c r="O8" s="34" t="str">
        <f>+DBCS(7)</f>
        <v>７</v>
      </c>
      <c r="P8" s="35"/>
      <c r="Q8" s="34" t="str">
        <f>+DBCS(8)</f>
        <v>８</v>
      </c>
      <c r="R8" s="39"/>
      <c r="S8" s="34" t="str">
        <f>+DBCS(9)</f>
        <v>９</v>
      </c>
      <c r="T8" s="35"/>
      <c r="U8" s="34" t="str">
        <f>+DBCS(10)</f>
        <v>１０</v>
      </c>
      <c r="V8" s="35"/>
      <c r="W8" s="34" t="str">
        <f>+DBCS(11)</f>
        <v>１１</v>
      </c>
      <c r="X8" s="35"/>
      <c r="Y8" s="34" t="str">
        <f>+DBCS(12)</f>
        <v>１２</v>
      </c>
      <c r="Z8" s="35"/>
      <c r="AA8" s="34" t="str">
        <f>+DBCS(1)</f>
        <v>１</v>
      </c>
      <c r="AB8" s="35"/>
      <c r="AC8" s="34" t="str">
        <f>+DBCS(2)</f>
        <v>２</v>
      </c>
      <c r="AD8" s="35"/>
      <c r="AE8" s="32" t="str">
        <f>+DBCS(3)</f>
        <v>３</v>
      </c>
      <c r="AF8" s="33"/>
      <c r="AG8" s="2"/>
    </row>
    <row r="9" spans="1:33" ht="9.4" customHeight="1" x14ac:dyDescent="0.15">
      <c r="B9" s="15"/>
      <c r="C9" s="16"/>
      <c r="D9" s="5"/>
      <c r="E9" s="17"/>
      <c r="F9" s="17"/>
      <c r="G9" s="17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3"/>
      <c r="AF9" s="14"/>
      <c r="AG9" s="2"/>
    </row>
    <row r="10" spans="1:33" ht="15.75" customHeight="1" x14ac:dyDescent="0.15">
      <c r="B10" s="23" t="s">
        <v>4</v>
      </c>
      <c r="C10" s="24"/>
      <c r="D10" s="25"/>
      <c r="E10" s="27">
        <f>SUM(I10:AE10)</f>
        <v>146</v>
      </c>
      <c r="F10" s="28"/>
      <c r="G10" s="28"/>
      <c r="H10" s="8"/>
      <c r="I10" s="21">
        <v>10</v>
      </c>
      <c r="J10" s="21"/>
      <c r="K10" s="21">
        <v>18</v>
      </c>
      <c r="L10" s="21"/>
      <c r="M10" s="21">
        <v>16</v>
      </c>
      <c r="N10" s="21"/>
      <c r="O10" s="21">
        <v>23</v>
      </c>
      <c r="P10" s="21"/>
      <c r="Q10" s="21">
        <v>12</v>
      </c>
      <c r="R10" s="21"/>
      <c r="S10" s="21">
        <v>23</v>
      </c>
      <c r="T10" s="21"/>
      <c r="U10" s="21">
        <v>13</v>
      </c>
      <c r="V10" s="21"/>
      <c r="W10" s="21">
        <v>8</v>
      </c>
      <c r="X10" s="21"/>
      <c r="Y10" s="21">
        <v>5</v>
      </c>
      <c r="Z10" s="21"/>
      <c r="AA10" s="21">
        <v>8</v>
      </c>
      <c r="AB10" s="21"/>
      <c r="AC10" s="21">
        <v>2</v>
      </c>
      <c r="AD10" s="21"/>
      <c r="AE10" s="21">
        <v>8</v>
      </c>
      <c r="AF10" s="22"/>
      <c r="AG10" s="2"/>
    </row>
    <row r="11" spans="1:33" ht="15.75" customHeight="1" x14ac:dyDescent="0.15">
      <c r="B11" s="23" t="s">
        <v>5</v>
      </c>
      <c r="C11" s="24"/>
      <c r="D11" s="25"/>
      <c r="E11" s="27">
        <f>SUM(I11:AE11)</f>
        <v>146</v>
      </c>
      <c r="F11" s="28"/>
      <c r="G11" s="28"/>
      <c r="H11" s="8"/>
      <c r="I11" s="21">
        <v>6</v>
      </c>
      <c r="J11" s="21"/>
      <c r="K11" s="21">
        <v>18</v>
      </c>
      <c r="L11" s="21"/>
      <c r="M11" s="21">
        <v>15</v>
      </c>
      <c r="N11" s="21"/>
      <c r="O11" s="21">
        <v>22</v>
      </c>
      <c r="P11" s="21"/>
      <c r="Q11" s="21">
        <v>22</v>
      </c>
      <c r="R11" s="21"/>
      <c r="S11" s="21">
        <v>13</v>
      </c>
      <c r="T11" s="21"/>
      <c r="U11" s="21">
        <v>13</v>
      </c>
      <c r="V11" s="21"/>
      <c r="W11" s="21">
        <v>8</v>
      </c>
      <c r="X11" s="21"/>
      <c r="Y11" s="21">
        <v>8</v>
      </c>
      <c r="Z11" s="21"/>
      <c r="AA11" s="21">
        <v>8</v>
      </c>
      <c r="AB11" s="21"/>
      <c r="AC11" s="21">
        <v>8</v>
      </c>
      <c r="AD11" s="21"/>
      <c r="AE11" s="21">
        <v>5</v>
      </c>
      <c r="AF11" s="22"/>
      <c r="AG11" s="2"/>
    </row>
    <row r="12" spans="1:33" ht="15.75" customHeight="1" x14ac:dyDescent="0.15">
      <c r="B12" s="23" t="s">
        <v>6</v>
      </c>
      <c r="C12" s="24"/>
      <c r="D12" s="25"/>
      <c r="E12" s="27">
        <f>SUM(I12:AE12)</f>
        <v>89</v>
      </c>
      <c r="F12" s="28"/>
      <c r="G12" s="28"/>
      <c r="H12" s="8"/>
      <c r="I12" s="21">
        <v>6</v>
      </c>
      <c r="J12" s="21"/>
      <c r="K12" s="21">
        <v>11</v>
      </c>
      <c r="L12" s="21"/>
      <c r="M12" s="21">
        <v>7</v>
      </c>
      <c r="N12" s="21"/>
      <c r="O12" s="21">
        <v>9</v>
      </c>
      <c r="P12" s="21"/>
      <c r="Q12" s="21">
        <v>11</v>
      </c>
      <c r="R12" s="21"/>
      <c r="S12" s="21">
        <v>16</v>
      </c>
      <c r="T12" s="21"/>
      <c r="U12" s="21">
        <v>9</v>
      </c>
      <c r="V12" s="21"/>
      <c r="W12" s="21">
        <v>8</v>
      </c>
      <c r="X12" s="21"/>
      <c r="Y12" s="21">
        <v>2</v>
      </c>
      <c r="Z12" s="21"/>
      <c r="AA12" s="21">
        <v>2</v>
      </c>
      <c r="AB12" s="21"/>
      <c r="AC12" s="21">
        <v>4</v>
      </c>
      <c r="AD12" s="21"/>
      <c r="AE12" s="21">
        <v>4</v>
      </c>
      <c r="AF12" s="22"/>
      <c r="AG12" s="2"/>
    </row>
    <row r="13" spans="1:33" ht="15.75" customHeight="1" x14ac:dyDescent="0.15">
      <c r="B13" s="23" t="s">
        <v>7</v>
      </c>
      <c r="C13" s="24"/>
      <c r="D13" s="25"/>
      <c r="E13" s="27">
        <f>SUM(I13:AE13)</f>
        <v>108</v>
      </c>
      <c r="F13" s="28"/>
      <c r="G13" s="28"/>
      <c r="H13" s="8"/>
      <c r="I13" s="21">
        <v>10</v>
      </c>
      <c r="J13" s="21"/>
      <c r="K13" s="21">
        <v>6</v>
      </c>
      <c r="L13" s="21"/>
      <c r="M13" s="21">
        <v>9</v>
      </c>
      <c r="N13" s="21"/>
      <c r="O13" s="21">
        <v>13</v>
      </c>
      <c r="P13" s="21"/>
      <c r="Q13" s="21">
        <v>18</v>
      </c>
      <c r="R13" s="21"/>
      <c r="S13" s="21">
        <v>18</v>
      </c>
      <c r="T13" s="21"/>
      <c r="U13" s="21">
        <v>12</v>
      </c>
      <c r="V13" s="21"/>
      <c r="W13" s="21">
        <v>5</v>
      </c>
      <c r="X13" s="21"/>
      <c r="Y13" s="21">
        <v>5</v>
      </c>
      <c r="Z13" s="21"/>
      <c r="AA13" s="21">
        <v>6</v>
      </c>
      <c r="AB13" s="21"/>
      <c r="AC13" s="21">
        <v>4</v>
      </c>
      <c r="AD13" s="21"/>
      <c r="AE13" s="21">
        <v>2</v>
      </c>
      <c r="AF13" s="22"/>
      <c r="AG13" s="2"/>
    </row>
    <row r="14" spans="1:33" ht="15.75" customHeight="1" x14ac:dyDescent="0.15">
      <c r="B14" s="23" t="s">
        <v>8</v>
      </c>
      <c r="C14" s="24"/>
      <c r="D14" s="25"/>
      <c r="E14" s="27">
        <f>SUM(I14:AE14)</f>
        <v>94</v>
      </c>
      <c r="F14" s="28"/>
      <c r="G14" s="28"/>
      <c r="H14" s="8"/>
      <c r="I14" s="21">
        <v>8</v>
      </c>
      <c r="J14" s="21"/>
      <c r="K14" s="21">
        <v>13</v>
      </c>
      <c r="L14" s="21"/>
      <c r="M14" s="21">
        <v>7</v>
      </c>
      <c r="N14" s="21"/>
      <c r="O14" s="21">
        <v>16</v>
      </c>
      <c r="P14" s="21"/>
      <c r="Q14" s="21">
        <v>15</v>
      </c>
      <c r="R14" s="21"/>
      <c r="S14" s="21">
        <v>13</v>
      </c>
      <c r="T14" s="21"/>
      <c r="U14" s="21">
        <v>5</v>
      </c>
      <c r="V14" s="21"/>
      <c r="W14" s="21">
        <v>4</v>
      </c>
      <c r="X14" s="21"/>
      <c r="Y14" s="21">
        <v>4</v>
      </c>
      <c r="Z14" s="21"/>
      <c r="AA14" s="21">
        <v>4</v>
      </c>
      <c r="AB14" s="21"/>
      <c r="AC14" s="21">
        <v>2</v>
      </c>
      <c r="AD14" s="21"/>
      <c r="AE14" s="21">
        <v>3</v>
      </c>
      <c r="AF14" s="22"/>
      <c r="AG14" s="2"/>
    </row>
    <row r="15" spans="1:33" ht="15.75" customHeight="1" x14ac:dyDescent="0.15">
      <c r="B15" s="23" t="s">
        <v>9</v>
      </c>
      <c r="C15" s="24"/>
      <c r="D15" s="25"/>
      <c r="E15" s="27">
        <f>SUM(I15:AF15)</f>
        <v>87</v>
      </c>
      <c r="F15" s="28"/>
      <c r="G15" s="28"/>
      <c r="H15" s="8"/>
      <c r="I15" s="21">
        <v>6</v>
      </c>
      <c r="J15" s="21"/>
      <c r="K15" s="21">
        <v>0</v>
      </c>
      <c r="L15" s="21"/>
      <c r="M15" s="21">
        <v>5</v>
      </c>
      <c r="N15" s="21"/>
      <c r="O15" s="21">
        <v>11</v>
      </c>
      <c r="P15" s="21"/>
      <c r="Q15" s="21">
        <v>12</v>
      </c>
      <c r="R15" s="21"/>
      <c r="S15" s="21">
        <v>11</v>
      </c>
      <c r="T15" s="21"/>
      <c r="U15" s="21">
        <v>7</v>
      </c>
      <c r="V15" s="21"/>
      <c r="W15" s="21">
        <v>3</v>
      </c>
      <c r="X15" s="21"/>
      <c r="Y15" s="21">
        <v>12</v>
      </c>
      <c r="Z15" s="21"/>
      <c r="AA15" s="21">
        <v>6</v>
      </c>
      <c r="AB15" s="21"/>
      <c r="AC15" s="21">
        <v>5</v>
      </c>
      <c r="AD15" s="21"/>
      <c r="AE15" s="21">
        <v>9</v>
      </c>
      <c r="AF15" s="22"/>
      <c r="AG15" s="2"/>
    </row>
    <row r="16" spans="1:33" ht="15.75" customHeight="1" x14ac:dyDescent="0.15">
      <c r="B16" s="23" t="s">
        <v>10</v>
      </c>
      <c r="C16" s="24"/>
      <c r="D16" s="25"/>
      <c r="E16" s="27">
        <f>SUM(I16:AF16)</f>
        <v>118</v>
      </c>
      <c r="F16" s="28"/>
      <c r="G16" s="28"/>
      <c r="H16" s="8"/>
      <c r="I16" s="21">
        <v>9</v>
      </c>
      <c r="J16" s="21"/>
      <c r="K16" s="21">
        <v>6</v>
      </c>
      <c r="L16" s="21"/>
      <c r="M16" s="21">
        <v>11</v>
      </c>
      <c r="N16" s="21"/>
      <c r="O16" s="21">
        <v>11</v>
      </c>
      <c r="P16" s="21"/>
      <c r="Q16" s="21">
        <v>9</v>
      </c>
      <c r="R16" s="21"/>
      <c r="S16" s="21">
        <v>13</v>
      </c>
      <c r="T16" s="21"/>
      <c r="U16" s="21">
        <v>14</v>
      </c>
      <c r="V16" s="21"/>
      <c r="W16" s="21">
        <v>5</v>
      </c>
      <c r="X16" s="21"/>
      <c r="Y16" s="21">
        <v>9</v>
      </c>
      <c r="Z16" s="21"/>
      <c r="AA16" s="21">
        <v>12</v>
      </c>
      <c r="AB16" s="21"/>
      <c r="AC16" s="21">
        <v>11</v>
      </c>
      <c r="AD16" s="21"/>
      <c r="AE16" s="21">
        <v>8</v>
      </c>
      <c r="AF16" s="22"/>
      <c r="AG16" s="2"/>
    </row>
    <row r="17" spans="1:35" ht="15.75" customHeight="1" x14ac:dyDescent="0.15">
      <c r="B17" s="23" t="s">
        <v>11</v>
      </c>
      <c r="C17" s="24"/>
      <c r="D17" s="25"/>
      <c r="E17" s="27">
        <f>SUM(I17:AF17)</f>
        <v>145</v>
      </c>
      <c r="F17" s="28"/>
      <c r="G17" s="28"/>
      <c r="H17" s="8"/>
      <c r="I17" s="21">
        <v>10</v>
      </c>
      <c r="J17" s="21"/>
      <c r="K17" s="21">
        <v>10</v>
      </c>
      <c r="L17" s="21"/>
      <c r="M17" s="21">
        <v>11</v>
      </c>
      <c r="N17" s="21"/>
      <c r="O17" s="21">
        <v>18</v>
      </c>
      <c r="P17" s="21"/>
      <c r="Q17" s="21">
        <v>24</v>
      </c>
      <c r="R17" s="21"/>
      <c r="S17" s="21">
        <v>15</v>
      </c>
      <c r="T17" s="21"/>
      <c r="U17" s="21">
        <v>14</v>
      </c>
      <c r="V17" s="21"/>
      <c r="W17" s="21">
        <v>5</v>
      </c>
      <c r="X17" s="21"/>
      <c r="Y17" s="21">
        <v>14</v>
      </c>
      <c r="Z17" s="21"/>
      <c r="AA17" s="21">
        <v>6</v>
      </c>
      <c r="AB17" s="21"/>
      <c r="AC17" s="21">
        <v>6</v>
      </c>
      <c r="AD17" s="21"/>
      <c r="AE17" s="21">
        <v>12</v>
      </c>
      <c r="AF17" s="22"/>
      <c r="AG17" s="2"/>
    </row>
    <row r="18" spans="1:35" ht="15.75" customHeight="1" x14ac:dyDescent="0.15">
      <c r="B18" s="23" t="s">
        <v>12</v>
      </c>
      <c r="C18" s="24"/>
      <c r="D18" s="25"/>
      <c r="E18" s="27">
        <f>SUM(I18:AF18)</f>
        <v>162</v>
      </c>
      <c r="F18" s="28"/>
      <c r="G18" s="28"/>
      <c r="H18" s="8"/>
      <c r="I18" s="21">
        <v>11</v>
      </c>
      <c r="J18" s="21"/>
      <c r="K18" s="21">
        <v>16</v>
      </c>
      <c r="L18" s="21"/>
      <c r="M18" s="21">
        <v>15</v>
      </c>
      <c r="N18" s="21"/>
      <c r="O18" s="21">
        <v>22</v>
      </c>
      <c r="P18" s="21"/>
      <c r="Q18" s="21">
        <v>19</v>
      </c>
      <c r="R18" s="21"/>
      <c r="S18" s="21">
        <v>23</v>
      </c>
      <c r="T18" s="21"/>
      <c r="U18" s="21">
        <v>17</v>
      </c>
      <c r="V18" s="21"/>
      <c r="W18" s="21">
        <v>14</v>
      </c>
      <c r="X18" s="21"/>
      <c r="Y18" s="21">
        <v>13</v>
      </c>
      <c r="Z18" s="21"/>
      <c r="AA18" s="21">
        <v>5</v>
      </c>
      <c r="AB18" s="21"/>
      <c r="AC18" s="21">
        <v>3</v>
      </c>
      <c r="AD18" s="21"/>
      <c r="AE18" s="21">
        <v>4</v>
      </c>
      <c r="AF18" s="22"/>
      <c r="AG18" s="2"/>
    </row>
    <row r="19" spans="1:35" ht="15.75" customHeight="1" x14ac:dyDescent="0.15">
      <c r="B19" s="23" t="s">
        <v>13</v>
      </c>
      <c r="C19" s="24"/>
      <c r="D19" s="25"/>
      <c r="E19" s="27">
        <f>SUM(I19:AF19)</f>
        <v>167</v>
      </c>
      <c r="F19" s="28"/>
      <c r="G19" s="28"/>
      <c r="H19" s="8"/>
      <c r="I19" s="21">
        <v>9</v>
      </c>
      <c r="J19" s="21"/>
      <c r="K19" s="21">
        <v>13</v>
      </c>
      <c r="L19" s="21"/>
      <c r="M19" s="21">
        <v>18</v>
      </c>
      <c r="N19" s="21"/>
      <c r="O19" s="21">
        <v>17</v>
      </c>
      <c r="P19" s="21"/>
      <c r="Q19" s="21">
        <v>14</v>
      </c>
      <c r="R19" s="21"/>
      <c r="S19" s="21">
        <v>10</v>
      </c>
      <c r="T19" s="21"/>
      <c r="U19" s="21">
        <v>19</v>
      </c>
      <c r="V19" s="21"/>
      <c r="W19" s="21">
        <v>12</v>
      </c>
      <c r="X19" s="21"/>
      <c r="Y19" s="21">
        <v>14</v>
      </c>
      <c r="Z19" s="21"/>
      <c r="AA19" s="21">
        <v>17</v>
      </c>
      <c r="AB19" s="21"/>
      <c r="AC19" s="21">
        <v>14</v>
      </c>
      <c r="AD19" s="21"/>
      <c r="AE19" s="21">
        <v>10</v>
      </c>
      <c r="AF19" s="22"/>
      <c r="AG19" s="2"/>
    </row>
    <row r="20" spans="1:35" ht="15.75" customHeight="1" x14ac:dyDescent="0.15">
      <c r="B20" s="23" t="s">
        <v>14</v>
      </c>
      <c r="C20" s="24"/>
      <c r="D20" s="25"/>
      <c r="E20" s="27">
        <f t="shared" ref="E20" si="0">SUM(I20:AF20)</f>
        <v>131</v>
      </c>
      <c r="F20" s="28"/>
      <c r="G20" s="28"/>
      <c r="H20" s="8"/>
      <c r="I20" s="21">
        <v>9</v>
      </c>
      <c r="J20" s="21"/>
      <c r="K20" s="21">
        <v>23</v>
      </c>
      <c r="L20" s="21"/>
      <c r="M20" s="21">
        <v>7</v>
      </c>
      <c r="N20" s="21"/>
      <c r="O20" s="21">
        <v>13</v>
      </c>
      <c r="P20" s="21"/>
      <c r="Q20" s="21">
        <v>12</v>
      </c>
      <c r="R20" s="21"/>
      <c r="S20" s="21">
        <v>14</v>
      </c>
      <c r="T20" s="21"/>
      <c r="U20" s="21">
        <v>11</v>
      </c>
      <c r="V20" s="21"/>
      <c r="W20" s="21">
        <v>12</v>
      </c>
      <c r="X20" s="21"/>
      <c r="Y20" s="21">
        <v>8</v>
      </c>
      <c r="Z20" s="21"/>
      <c r="AA20" s="21">
        <v>8</v>
      </c>
      <c r="AB20" s="21"/>
      <c r="AC20" s="21">
        <v>4</v>
      </c>
      <c r="AD20" s="21"/>
      <c r="AE20" s="21">
        <v>10</v>
      </c>
      <c r="AF20" s="22"/>
      <c r="AG20" s="2"/>
    </row>
    <row r="21" spans="1:35" ht="15.75" customHeight="1" x14ac:dyDescent="0.15">
      <c r="B21" s="29" t="s">
        <v>17</v>
      </c>
      <c r="C21" s="30"/>
      <c r="D21" s="31"/>
      <c r="E21" s="27">
        <f>SUM(I21:AF21)</f>
        <v>138</v>
      </c>
      <c r="F21" s="28"/>
      <c r="G21" s="28"/>
      <c r="H21" s="8"/>
      <c r="I21" s="21">
        <v>14</v>
      </c>
      <c r="J21" s="21"/>
      <c r="K21" s="21">
        <v>11</v>
      </c>
      <c r="L21" s="21"/>
      <c r="M21" s="21">
        <v>19</v>
      </c>
      <c r="N21" s="21"/>
      <c r="O21" s="21">
        <v>14</v>
      </c>
      <c r="P21" s="21"/>
      <c r="Q21" s="21">
        <v>9</v>
      </c>
      <c r="R21" s="21"/>
      <c r="S21" s="21">
        <v>13</v>
      </c>
      <c r="T21" s="21"/>
      <c r="U21" s="21">
        <v>6</v>
      </c>
      <c r="V21" s="21"/>
      <c r="W21" s="21">
        <v>12</v>
      </c>
      <c r="X21" s="21"/>
      <c r="Y21" s="21">
        <v>11</v>
      </c>
      <c r="Z21" s="21"/>
      <c r="AA21" s="21">
        <v>11</v>
      </c>
      <c r="AB21" s="21"/>
      <c r="AC21" s="21">
        <v>10</v>
      </c>
      <c r="AD21" s="21"/>
      <c r="AE21" s="21">
        <v>8</v>
      </c>
      <c r="AF21" s="22"/>
      <c r="AG21" s="2"/>
    </row>
    <row r="22" spans="1:35" customFormat="1" ht="15.75" customHeight="1" x14ac:dyDescent="0.15">
      <c r="A22" s="9"/>
      <c r="B22" s="29" t="s">
        <v>18</v>
      </c>
      <c r="C22" s="30"/>
      <c r="D22" s="31"/>
      <c r="E22" s="27">
        <v>182</v>
      </c>
      <c r="F22" s="28"/>
      <c r="G22" s="28"/>
      <c r="H22" s="8"/>
      <c r="I22" s="21">
        <v>20</v>
      </c>
      <c r="J22" s="21"/>
      <c r="K22" s="21">
        <v>10</v>
      </c>
      <c r="L22" s="21"/>
      <c r="M22" s="21">
        <v>16</v>
      </c>
      <c r="N22" s="21"/>
      <c r="O22" s="21">
        <v>17</v>
      </c>
      <c r="P22" s="21"/>
      <c r="Q22" s="21">
        <v>23</v>
      </c>
      <c r="R22" s="21"/>
      <c r="S22" s="21">
        <v>20</v>
      </c>
      <c r="T22" s="21"/>
      <c r="U22" s="21">
        <v>21</v>
      </c>
      <c r="V22" s="21"/>
      <c r="W22" s="21">
        <v>13</v>
      </c>
      <c r="X22" s="21"/>
      <c r="Y22" s="21">
        <v>10</v>
      </c>
      <c r="Z22" s="21"/>
      <c r="AA22" s="21">
        <v>7</v>
      </c>
      <c r="AB22" s="21"/>
      <c r="AC22" s="21">
        <v>15</v>
      </c>
      <c r="AD22" s="21"/>
      <c r="AE22" s="21">
        <v>10</v>
      </c>
      <c r="AF22" s="21"/>
      <c r="AG22" s="15"/>
      <c r="AH22" s="9"/>
      <c r="AI22" s="9"/>
    </row>
    <row r="23" spans="1:35" ht="9.4" customHeight="1" x14ac:dyDescent="0.15">
      <c r="B23" s="18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  <c r="AG23" s="2"/>
    </row>
    <row r="24" spans="1:35" x14ac:dyDescent="0.15">
      <c r="B24" s="26" t="s">
        <v>15</v>
      </c>
      <c r="C24" s="26"/>
      <c r="D24" s="26"/>
      <c r="E24" s="26"/>
      <c r="F24" s="26"/>
      <c r="G24" s="26"/>
      <c r="H24" s="26"/>
      <c r="I24" s="26"/>
      <c r="J24" s="2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5" x14ac:dyDescent="0.15">
      <c r="B25" s="6"/>
      <c r="C25" s="6"/>
      <c r="D25" s="6"/>
      <c r="E25" s="6"/>
      <c r="F25" s="6"/>
      <c r="G25" s="6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</sheetData>
  <mergeCells count="199">
    <mergeCell ref="AC18:AD18"/>
    <mergeCell ref="AE18:AF18"/>
    <mergeCell ref="Q18:R18"/>
    <mergeCell ref="S18:T18"/>
    <mergeCell ref="U18:V18"/>
    <mergeCell ref="W18:X18"/>
    <mergeCell ref="Y18:Z18"/>
    <mergeCell ref="AA18:AB18"/>
    <mergeCell ref="B18:D18"/>
    <mergeCell ref="E18:G18"/>
    <mergeCell ref="I18:J18"/>
    <mergeCell ref="K18:L18"/>
    <mergeCell ref="M18:N18"/>
    <mergeCell ref="O18:P18"/>
    <mergeCell ref="AC17:AD17"/>
    <mergeCell ref="AE17:AF17"/>
    <mergeCell ref="Q17:R17"/>
    <mergeCell ref="S17:T17"/>
    <mergeCell ref="U17:V17"/>
    <mergeCell ref="W17:X17"/>
    <mergeCell ref="Y17:Z17"/>
    <mergeCell ref="AA17:AB17"/>
    <mergeCell ref="B17:D17"/>
    <mergeCell ref="E17:G17"/>
    <mergeCell ref="I17:J17"/>
    <mergeCell ref="K17:L17"/>
    <mergeCell ref="M17:N17"/>
    <mergeCell ref="O17:P17"/>
    <mergeCell ref="Y13:Z13"/>
    <mergeCell ref="AC13:AD13"/>
    <mergeCell ref="AA15:AB15"/>
    <mergeCell ref="AC15:AD15"/>
    <mergeCell ref="AE15:AF15"/>
    <mergeCell ref="E15:G15"/>
    <mergeCell ref="I15:J15"/>
    <mergeCell ref="K15:L15"/>
    <mergeCell ref="M15:N15"/>
    <mergeCell ref="O15:P15"/>
    <mergeCell ref="Q15:R15"/>
    <mergeCell ref="K13:L13"/>
    <mergeCell ref="O13:P13"/>
    <mergeCell ref="W15:X15"/>
    <mergeCell ref="S15:T15"/>
    <mergeCell ref="O14:P14"/>
    <mergeCell ref="Q14:R14"/>
    <mergeCell ref="Y15:Z15"/>
    <mergeCell ref="B13:D13"/>
    <mergeCell ref="E13:G13"/>
    <mergeCell ref="I13:J13"/>
    <mergeCell ref="B8:D8"/>
    <mergeCell ref="B11:D11"/>
    <mergeCell ref="S10:T10"/>
    <mergeCell ref="K11:L11"/>
    <mergeCell ref="B15:D15"/>
    <mergeCell ref="AA13:AB13"/>
    <mergeCell ref="W12:X12"/>
    <mergeCell ref="W13:X13"/>
    <mergeCell ref="S13:T13"/>
    <mergeCell ref="U13:V13"/>
    <mergeCell ref="U15:V15"/>
    <mergeCell ref="M12:N12"/>
    <mergeCell ref="K12:L12"/>
    <mergeCell ref="U8:V8"/>
    <mergeCell ref="W8:X8"/>
    <mergeCell ref="Y8:Z8"/>
    <mergeCell ref="AA10:AB10"/>
    <mergeCell ref="B12:D12"/>
    <mergeCell ref="U10:V10"/>
    <mergeCell ref="Q13:R13"/>
    <mergeCell ref="M13:N13"/>
    <mergeCell ref="B3:E3"/>
    <mergeCell ref="B10:D10"/>
    <mergeCell ref="E10:G10"/>
    <mergeCell ref="S11:T11"/>
    <mergeCell ref="U11:V11"/>
    <mergeCell ref="AC12:AD12"/>
    <mergeCell ref="W11:X11"/>
    <mergeCell ref="Y11:Z11"/>
    <mergeCell ref="I11:J11"/>
    <mergeCell ref="Q8:R8"/>
    <mergeCell ref="AC8:AD8"/>
    <mergeCell ref="Y10:Z10"/>
    <mergeCell ref="I10:J10"/>
    <mergeCell ref="S8:T8"/>
    <mergeCell ref="O10:P10"/>
    <mergeCell ref="W10:X10"/>
    <mergeCell ref="AC10:AD10"/>
    <mergeCell ref="Y12:Z12"/>
    <mergeCell ref="AA11:AB11"/>
    <mergeCell ref="AA12:AB12"/>
    <mergeCell ref="Q12:R12"/>
    <mergeCell ref="Q11:R11"/>
    <mergeCell ref="U12:V12"/>
    <mergeCell ref="F5:Y5"/>
    <mergeCell ref="M16:N16"/>
    <mergeCell ref="O16:P16"/>
    <mergeCell ref="AE8:AF8"/>
    <mergeCell ref="AA8:AB8"/>
    <mergeCell ref="AC11:AD11"/>
    <mergeCell ref="K10:L10"/>
    <mergeCell ref="E8:H8"/>
    <mergeCell ref="AE10:AF10"/>
    <mergeCell ref="AE11:AF11"/>
    <mergeCell ref="AE12:AF12"/>
    <mergeCell ref="M10:N10"/>
    <mergeCell ref="E11:G11"/>
    <mergeCell ref="I12:J12"/>
    <mergeCell ref="E12:G12"/>
    <mergeCell ref="O11:P11"/>
    <mergeCell ref="O12:P12"/>
    <mergeCell ref="S12:T12"/>
    <mergeCell ref="I8:J8"/>
    <mergeCell ref="K8:L8"/>
    <mergeCell ref="M8:N8"/>
    <mergeCell ref="M11:N11"/>
    <mergeCell ref="Q10:R10"/>
    <mergeCell ref="O8:P8"/>
    <mergeCell ref="AE13:AF13"/>
    <mergeCell ref="B16:D16"/>
    <mergeCell ref="AE14:AF14"/>
    <mergeCell ref="E14:G14"/>
    <mergeCell ref="S14:T14"/>
    <mergeCell ref="U14:V14"/>
    <mergeCell ref="W14:X14"/>
    <mergeCell ref="AE16:AF16"/>
    <mergeCell ref="I14:J14"/>
    <mergeCell ref="K14:L14"/>
    <mergeCell ref="M14:N14"/>
    <mergeCell ref="Y16:Z16"/>
    <mergeCell ref="AA16:AB16"/>
    <mergeCell ref="AC16:AD16"/>
    <mergeCell ref="Y14:Z14"/>
    <mergeCell ref="AA14:AB14"/>
    <mergeCell ref="AC14:AD14"/>
    <mergeCell ref="B14:D14"/>
    <mergeCell ref="Q16:R16"/>
    <mergeCell ref="S16:T16"/>
    <mergeCell ref="U16:V16"/>
    <mergeCell ref="W16:X16"/>
    <mergeCell ref="E16:G16"/>
    <mergeCell ref="I16:J16"/>
    <mergeCell ref="K16:L16"/>
    <mergeCell ref="B19:D19"/>
    <mergeCell ref="E19:G19"/>
    <mergeCell ref="I19:J19"/>
    <mergeCell ref="K19:L19"/>
    <mergeCell ref="M19:N19"/>
    <mergeCell ref="O19:P19"/>
    <mergeCell ref="AC19:AD19"/>
    <mergeCell ref="AE19:AF19"/>
    <mergeCell ref="Q19:R19"/>
    <mergeCell ref="S19:T19"/>
    <mergeCell ref="U19:V19"/>
    <mergeCell ref="W19:X19"/>
    <mergeCell ref="Y19:Z19"/>
    <mergeCell ref="AA19:AB19"/>
    <mergeCell ref="U20:V20"/>
    <mergeCell ref="W20:X20"/>
    <mergeCell ref="B22:D22"/>
    <mergeCell ref="E22:G22"/>
    <mergeCell ref="I22:J22"/>
    <mergeCell ref="K22:L22"/>
    <mergeCell ref="M22:N22"/>
    <mergeCell ref="O22:P22"/>
    <mergeCell ref="Q22:R22"/>
    <mergeCell ref="S22:T22"/>
    <mergeCell ref="U22:V22"/>
    <mergeCell ref="B21:D21"/>
    <mergeCell ref="E21:G21"/>
    <mergeCell ref="I21:J21"/>
    <mergeCell ref="K21:L21"/>
    <mergeCell ref="M21:N21"/>
    <mergeCell ref="O21:P21"/>
    <mergeCell ref="Q21:R21"/>
    <mergeCell ref="S21:T21"/>
    <mergeCell ref="U21:V21"/>
    <mergeCell ref="W21:X21"/>
    <mergeCell ref="B20:D20"/>
    <mergeCell ref="B24:J24"/>
    <mergeCell ref="E20:G20"/>
    <mergeCell ref="I20:J20"/>
    <mergeCell ref="K20:L20"/>
    <mergeCell ref="M20:N20"/>
    <mergeCell ref="O20:P20"/>
    <mergeCell ref="Q20:R20"/>
    <mergeCell ref="S20:T20"/>
    <mergeCell ref="W22:X22"/>
    <mergeCell ref="Y22:Z22"/>
    <mergeCell ref="AA22:AB22"/>
    <mergeCell ref="AC22:AD22"/>
    <mergeCell ref="AE22:AF22"/>
    <mergeCell ref="Y20:Z20"/>
    <mergeCell ref="AA20:AB20"/>
    <mergeCell ref="AC20:AD20"/>
    <mergeCell ref="AE20:AF20"/>
    <mergeCell ref="Y21:Z21"/>
    <mergeCell ref="AA21:AB21"/>
    <mergeCell ref="AC21:AD21"/>
    <mergeCell ref="AE21:AF21"/>
  </mergeCells>
  <phoneticPr fontId="1"/>
  <pageMargins left="0.39370078740157483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公害苦情受付件数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2021-07-16T06:12:17Z</dcterms:created>
  <dcterms:modified xsi:type="dcterms:W3CDTF">2023-03-17T08:00:44Z</dcterms:modified>
</cp:coreProperties>
</file>