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nasv2\財務\14　調査・回答\稲城市\ICT推進課\23324〆「統計いなぎ」オープンデータの更新について\"/>
    </mc:Choice>
  </mc:AlternateContent>
  <xr:revisionPtr revIDLastSave="0" documentId="13_ncr:1_{1A7AF0B9-BD25-4DEB-A1A8-268AD5D30624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稲城市立病院来院状況" sheetId="16" r:id="rId1"/>
  </sheets>
  <definedNames>
    <definedName name="_xlnm.Print_Area" localSheetId="0">稲城市立病院来院状況!$A$1:$Z$27</definedName>
  </definedNames>
  <calcPr calcId="191029"/>
</workbook>
</file>

<file path=xl/calcChain.xml><?xml version="1.0" encoding="utf-8"?>
<calcChain xmlns="http://schemas.openxmlformats.org/spreadsheetml/2006/main">
  <c r="R15" i="16" l="1"/>
  <c r="O15" i="16"/>
  <c r="R14" i="16"/>
  <c r="O14" i="16"/>
  <c r="R13" i="16"/>
  <c r="O13" i="16"/>
  <c r="R12" i="16"/>
  <c r="O12" i="16"/>
  <c r="R11" i="16"/>
  <c r="O11" i="16"/>
  <c r="R10" i="16"/>
  <c r="O10" i="16"/>
  <c r="J10" i="16"/>
</calcChain>
</file>

<file path=xl/sharedStrings.xml><?xml version="1.0" encoding="utf-8"?>
<sst xmlns="http://schemas.openxmlformats.org/spreadsheetml/2006/main" count="30" uniqueCount="25">
  <si>
    <t>年度</t>
    <rPh sb="0" eb="2">
      <t>ネンド</t>
    </rPh>
    <phoneticPr fontId="2"/>
  </si>
  <si>
    <t>（２）保健衛生</t>
    <rPh sb="3" eb="5">
      <t>ホケン</t>
    </rPh>
    <rPh sb="5" eb="7">
      <t>エイセイ</t>
    </rPh>
    <phoneticPr fontId="2"/>
  </si>
  <si>
    <t>入院</t>
    <rPh sb="0" eb="2">
      <t>ニュウイン</t>
    </rPh>
    <phoneticPr fontId="2"/>
  </si>
  <si>
    <t>外来</t>
    <rPh sb="0" eb="2">
      <t>ガイライ</t>
    </rPh>
    <phoneticPr fontId="2"/>
  </si>
  <si>
    <t>外来</t>
  </si>
  <si>
    <t>資料　：　稲城市立病院　　　　　</t>
    <rPh sb="0" eb="2">
      <t>シリョウ</t>
    </rPh>
    <rPh sb="5" eb="7">
      <t>イナギ</t>
    </rPh>
    <rPh sb="7" eb="9">
      <t>シリツ</t>
    </rPh>
    <rPh sb="9" eb="11">
      <t>ビョウイン</t>
    </rPh>
    <phoneticPr fontId="2"/>
  </si>
  <si>
    <t>注）費用は税抜き表示</t>
    <rPh sb="0" eb="1">
      <t>チュウ</t>
    </rPh>
    <rPh sb="2" eb="4">
      <t>ヒヨウ</t>
    </rPh>
    <rPh sb="5" eb="6">
      <t>ゼイ</t>
    </rPh>
    <rPh sb="6" eb="7">
      <t>ヌ</t>
    </rPh>
    <rPh sb="8" eb="10">
      <t>ヒョウジ</t>
    </rPh>
    <phoneticPr fontId="2"/>
  </si>
  <si>
    <t>平成21年度</t>
    <rPh sb="0" eb="2">
      <t>ヘイセイ</t>
    </rPh>
    <rPh sb="4" eb="6">
      <t>ネンド</t>
    </rPh>
    <phoneticPr fontId="2"/>
  </si>
  <si>
    <t>第  １ ２ ０ 表　　　稲  城  市  立  病  院  来  院  状  況</t>
    <rPh sb="0" eb="1">
      <t>ダイ</t>
    </rPh>
    <rPh sb="9" eb="10">
      <t>ヒョウ</t>
    </rPh>
    <rPh sb="13" eb="14">
      <t>イネ</t>
    </rPh>
    <rPh sb="16" eb="17">
      <t>シロ</t>
    </rPh>
    <rPh sb="19" eb="20">
      <t>シ</t>
    </rPh>
    <rPh sb="22" eb="23">
      <t>タテ</t>
    </rPh>
    <rPh sb="25" eb="26">
      <t>ヤマイ</t>
    </rPh>
    <rPh sb="28" eb="29">
      <t>イン</t>
    </rPh>
    <rPh sb="31" eb="32">
      <t>キ</t>
    </rPh>
    <rPh sb="34" eb="35">
      <t>イン</t>
    </rPh>
    <rPh sb="37" eb="38">
      <t>ジョウ</t>
    </rPh>
    <rPh sb="40" eb="41">
      <t>イワン</t>
    </rPh>
    <phoneticPr fontId="2"/>
  </si>
  <si>
    <t>１日平均患者数
　　　　　　　（人）</t>
    <rPh sb="1" eb="2">
      <t>ニチ</t>
    </rPh>
    <rPh sb="2" eb="4">
      <t>ヘイキン</t>
    </rPh>
    <rPh sb="4" eb="6">
      <t>カンジャ</t>
    </rPh>
    <rPh sb="6" eb="7">
      <t>スウ</t>
    </rPh>
    <rPh sb="16" eb="17">
      <t>ニン</t>
    </rPh>
    <phoneticPr fontId="2"/>
  </si>
  <si>
    <t>１人1日平均診療費
　　　　　　　（円）</t>
    <rPh sb="1" eb="2">
      <t>ヒト</t>
    </rPh>
    <rPh sb="3" eb="4">
      <t>ニチ</t>
    </rPh>
    <rPh sb="4" eb="6">
      <t>ヘイキン</t>
    </rPh>
    <rPh sb="6" eb="8">
      <t>シンリョウ</t>
    </rPh>
    <rPh sb="8" eb="9">
      <t>ヒ</t>
    </rPh>
    <rPh sb="18" eb="19">
      <t>エン</t>
    </rPh>
    <phoneticPr fontId="2"/>
  </si>
  <si>
    <t>延患者数
　　　　　　　（人）</t>
    <rPh sb="0" eb="1">
      <t>エン</t>
    </rPh>
    <rPh sb="1" eb="3">
      <t>カンジャ</t>
    </rPh>
    <rPh sb="3" eb="4">
      <t>スウ</t>
    </rPh>
    <rPh sb="13" eb="14">
      <t>ニン</t>
    </rPh>
    <phoneticPr fontId="2"/>
  </si>
  <si>
    <t>診療費合計
　　　　　　       　　（千円）</t>
    <rPh sb="0" eb="2">
      <t>シンリョウ</t>
    </rPh>
    <rPh sb="2" eb="3">
      <t>ヒ</t>
    </rPh>
    <rPh sb="3" eb="5">
      <t>ゴウケイ</t>
    </rPh>
    <rPh sb="22" eb="23">
      <t>セン</t>
    </rPh>
    <rPh sb="23" eb="24">
      <t>エン</t>
    </rPh>
    <phoneticPr fontId="2"/>
  </si>
  <si>
    <t>平成22年度</t>
    <rPh sb="0" eb="2">
      <t>ヘイセイ</t>
    </rPh>
    <rPh sb="4" eb="6">
      <t>ネンド</t>
    </rPh>
    <phoneticPr fontId="2"/>
  </si>
  <si>
    <t>平成23年度</t>
    <rPh sb="0" eb="2">
      <t>ヘイセイ</t>
    </rPh>
    <rPh sb="4" eb="6">
      <t>ネンド</t>
    </rPh>
    <phoneticPr fontId="2"/>
  </si>
  <si>
    <t>平成24年度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</si>
  <si>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</si>
  <si>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</si>
  <si>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</si>
  <si>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</si>
  <si>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2"/>
  </si>
  <si>
    <t>平成30年度</t>
    <rPh sb="0" eb="2">
      <t>ヘイセイ</t>
    </rPh>
    <rPh sb="4" eb="6">
      <t>ネンド</t>
    </rPh>
    <phoneticPr fontId="2"/>
  </si>
  <si>
    <t>平成31年度</t>
    <rPh sb="0" eb="2">
      <t>ヘイセイ</t>
    </rPh>
    <rPh sb="4" eb="6">
      <t>ネンド</t>
    </rPh>
    <phoneticPr fontId="2"/>
  </si>
  <si>
    <t>令和２年度</t>
    <rPh sb="0" eb="2">
      <t>レイワ</t>
    </rPh>
    <rPh sb="3" eb="5">
      <t>ネンド</t>
    </rPh>
    <phoneticPr fontId="2"/>
  </si>
  <si>
    <t>令和３年度</t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</si>
</sst>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ill="1"/>
    <xf numFmtId="0" fontId="3" fillId="0" borderId="1" xfId="0" applyFont="1" applyFill="1" applyBorder="1"/>
    <xf numFmtId="0" fontId="3" fillId="0" borderId="0" xfId="0" applyFont="1" applyFill="1"/>
    <xf numFmtId="0" fontId="3" fillId="0" borderId="2" xfId="0" applyFont="1" applyFill="1" applyBorder="1"/>
    <xf numFmtId="0" fontId="3" fillId="0" borderId="1" xfId="0" applyFont="1" applyFill="1" applyBorder="1" applyAlignment="1">
      <alignment horizontal="left"/>
    </xf>
    <xf numFmtId="38" fontId="5" fillId="0" borderId="0" xfId="1" applyFont="1" applyFill="1"/>
    <xf numFmtId="0" fontId="3" fillId="0" borderId="0" xfId="0" applyFont="1" applyFill="1" applyAlignment="1">
      <alignment horizontal="left"/>
    </xf>
    <xf numFmtId="0" fontId="0" fillId="0" borderId="0" xfId="0" applyFont="1" applyFill="1"/>
    <xf numFmtId="0" fontId="3" fillId="0" borderId="0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38" fontId="3" fillId="0" borderId="5" xfId="1" applyFont="1" applyFill="1" applyBorder="1" applyAlignment="1">
      <alignment horizontal="center"/>
    </xf>
    <xf numFmtId="38" fontId="3" fillId="0" borderId="0" xfId="1" applyFont="1" applyFill="1" applyBorder="1" applyAlignment="1">
      <alignment horizontal="center"/>
    </xf>
    <xf numFmtId="38" fontId="3" fillId="0" borderId="3" xfId="1" applyFont="1" applyFill="1" applyBorder="1" applyAlignment="1">
      <alignment horizontal="center"/>
    </xf>
    <xf numFmtId="0" fontId="3" fillId="0" borderId="5" xfId="0" applyFont="1" applyFill="1" applyBorder="1" applyAlignment="1">
      <alignment horizontal="distributed" justifyLastLine="1"/>
    </xf>
    <xf numFmtId="0" fontId="3" fillId="0" borderId="0" xfId="0" applyFont="1" applyFill="1" applyBorder="1" applyAlignment="1">
      <alignment horizontal="distributed" justifyLastLine="1"/>
    </xf>
    <xf numFmtId="0" fontId="3" fillId="0" borderId="3" xfId="0" applyFont="1" applyFill="1" applyBorder="1" applyAlignment="1">
      <alignment horizontal="distributed" justifyLastLine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6" xfId="0" applyFont="1" applyFill="1" applyBorder="1" applyAlignment="1">
      <alignment horizontal="distributed" vertical="center" justifyLastLine="1"/>
    </xf>
    <xf numFmtId="0" fontId="3" fillId="0" borderId="7" xfId="0" applyFont="1" applyFill="1" applyBorder="1" applyAlignment="1">
      <alignment horizontal="distributed" vertical="center" justifyLastLine="1"/>
    </xf>
    <xf numFmtId="0" fontId="3" fillId="0" borderId="8" xfId="0" applyFont="1" applyFill="1" applyBorder="1" applyAlignment="1">
      <alignment horizontal="distributed" vertical="center" justifyLastLine="1"/>
    </xf>
    <xf numFmtId="0" fontId="3" fillId="0" borderId="6" xfId="0" applyFont="1" applyFill="1" applyBorder="1" applyAlignment="1">
      <alignment horizontal="distributed" vertical="center" wrapText="1" justifyLastLine="1"/>
    </xf>
    <xf numFmtId="0" fontId="4" fillId="0" borderId="0" xfId="0" applyFont="1" applyFill="1" applyAlignment="1">
      <alignment horizontal="distributed"/>
    </xf>
    <xf numFmtId="0" fontId="3" fillId="0" borderId="1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distributed" vertical="center" justifyLastLine="1"/>
    </xf>
    <xf numFmtId="0" fontId="3" fillId="0" borderId="10" xfId="0" applyFont="1" applyFill="1" applyBorder="1" applyAlignment="1">
      <alignment horizontal="distributed" vertical="center" justifyLastLine="1"/>
    </xf>
    <xf numFmtId="0" fontId="3" fillId="0" borderId="11" xfId="0" applyFont="1" applyFill="1" applyBorder="1" applyAlignment="1">
      <alignment horizontal="distributed" vertical="center" justifyLastLine="1"/>
    </xf>
    <xf numFmtId="0" fontId="3" fillId="0" borderId="4" xfId="0" applyFont="1" applyFill="1" applyBorder="1" applyAlignment="1">
      <alignment horizontal="distributed" vertical="center" justifyLastLine="1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2" xfId="0" applyFont="1" applyFill="1" applyBorder="1" applyAlignment="1">
      <alignment horizontal="distributed" vertical="center" justifyLastLine="1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 justifyLastLine="1"/>
    </xf>
    <xf numFmtId="0" fontId="3" fillId="0" borderId="8" xfId="0" applyFont="1" applyFill="1" applyBorder="1" applyAlignment="1">
      <alignment horizontal="center" vertical="center" justifyLastLine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9"/>
  <sheetViews>
    <sheetView tabSelected="1" view="pageBreakPreview" topLeftCell="A13" zoomScaleNormal="100" zoomScaleSheetLayoutView="100" workbookViewId="0">
      <selection activeCell="AG19" sqref="AG19"/>
    </sheetView>
  </sheetViews>
  <sheetFormatPr defaultRowHeight="13.5" x14ac:dyDescent="0.15"/>
  <cols>
    <col min="1" max="1" width="2.875" style="1" customWidth="1"/>
    <col min="2" max="2" width="11" style="1" customWidth="1"/>
    <col min="3" max="3" width="3.75" style="1" customWidth="1"/>
    <col min="4" max="4" width="2" style="1" customWidth="1"/>
    <col min="5" max="6" width="3.375" style="1" customWidth="1"/>
    <col min="7" max="7" width="2.375" style="1" customWidth="1"/>
    <col min="8" max="8" width="6.875" style="1" customWidth="1"/>
    <col min="9" max="9" width="1.5" style="1" customWidth="1"/>
    <col min="10" max="10" width="3.75" style="1" customWidth="1"/>
    <col min="11" max="11" width="3.375" style="1" customWidth="1"/>
    <col min="12" max="12" width="2" style="1" customWidth="1"/>
    <col min="13" max="13" width="5.625" style="1" customWidth="1"/>
    <col min="14" max="14" width="1.625" style="1" customWidth="1"/>
    <col min="15" max="15" width="5.625" style="1" customWidth="1"/>
    <col min="16" max="16" width="1.625" style="1" customWidth="1"/>
    <col min="17" max="17" width="1.875" style="1" customWidth="1"/>
    <col min="18" max="18" width="3.125" style="1" customWidth="1"/>
    <col min="19" max="19" width="2.875" style="1" customWidth="1"/>
    <col min="20" max="20" width="2" style="1" customWidth="1"/>
    <col min="21" max="21" width="4.375" style="1" customWidth="1"/>
    <col min="22" max="22" width="1.25" style="1" customWidth="1"/>
    <col min="23" max="23" width="6.5" style="1" customWidth="1"/>
    <col min="24" max="24" width="1.625" style="1" customWidth="1"/>
    <col min="25" max="25" width="4.375" style="1" customWidth="1"/>
    <col min="26" max="26" width="4.625" style="1" customWidth="1"/>
    <col min="27" max="16384" width="9" style="1"/>
  </cols>
  <sheetData>
    <row r="1" spans="1:28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8"/>
      <c r="AB1" s="8"/>
    </row>
    <row r="2" spans="1:28" ht="14.25" x14ac:dyDescent="0.15">
      <c r="A2" s="8"/>
      <c r="B2" s="24" t="s">
        <v>1</v>
      </c>
      <c r="C2" s="24"/>
      <c r="D2" s="24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 x14ac:dyDescent="0.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4.25" x14ac:dyDescent="0.15">
      <c r="A4" s="8"/>
      <c r="B4" s="8"/>
      <c r="C4" s="8"/>
      <c r="D4" s="8"/>
      <c r="E4" s="8"/>
      <c r="F4" s="26" t="s">
        <v>8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8"/>
      <c r="X4" s="8"/>
      <c r="Y4" s="8"/>
      <c r="Z4" s="8"/>
      <c r="AA4" s="8"/>
      <c r="AB4" s="8"/>
    </row>
    <row r="5" spans="1:28" x14ac:dyDescent="0.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x14ac:dyDescent="0.15">
      <c r="A6" s="8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5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8"/>
      <c r="AB6" s="8"/>
    </row>
    <row r="7" spans="1:28" ht="32.25" customHeight="1" x14ac:dyDescent="0.15">
      <c r="A7" s="8"/>
      <c r="B7" s="27" t="s">
        <v>0</v>
      </c>
      <c r="C7" s="28"/>
      <c r="D7" s="29"/>
      <c r="E7" s="23" t="s">
        <v>11</v>
      </c>
      <c r="F7" s="21"/>
      <c r="G7" s="21"/>
      <c r="H7" s="21"/>
      <c r="I7" s="22"/>
      <c r="J7" s="23" t="s">
        <v>9</v>
      </c>
      <c r="K7" s="21"/>
      <c r="L7" s="21"/>
      <c r="M7" s="21"/>
      <c r="N7" s="22"/>
      <c r="O7" s="23" t="s">
        <v>10</v>
      </c>
      <c r="P7" s="21"/>
      <c r="Q7" s="21"/>
      <c r="R7" s="21"/>
      <c r="S7" s="21"/>
      <c r="T7" s="22"/>
      <c r="U7" s="23" t="s">
        <v>12</v>
      </c>
      <c r="V7" s="21"/>
      <c r="W7" s="21"/>
      <c r="X7" s="21"/>
      <c r="Y7" s="21"/>
      <c r="Z7" s="22"/>
      <c r="AA7" s="8"/>
      <c r="AB7" s="8"/>
    </row>
    <row r="8" spans="1:28" ht="20.100000000000001" customHeight="1" x14ac:dyDescent="0.15">
      <c r="A8" s="8"/>
      <c r="B8" s="30"/>
      <c r="C8" s="31"/>
      <c r="D8" s="32"/>
      <c r="E8" s="20" t="s">
        <v>2</v>
      </c>
      <c r="F8" s="21"/>
      <c r="G8" s="22"/>
      <c r="H8" s="20" t="s">
        <v>3</v>
      </c>
      <c r="I8" s="22"/>
      <c r="J8" s="20" t="s">
        <v>2</v>
      </c>
      <c r="K8" s="21"/>
      <c r="L8" s="22"/>
      <c r="M8" s="36" t="s">
        <v>3</v>
      </c>
      <c r="N8" s="37"/>
      <c r="O8" s="20" t="s">
        <v>2</v>
      </c>
      <c r="P8" s="21"/>
      <c r="Q8" s="22"/>
      <c r="R8" s="20" t="s">
        <v>3</v>
      </c>
      <c r="S8" s="21"/>
      <c r="T8" s="22"/>
      <c r="U8" s="20" t="s">
        <v>2</v>
      </c>
      <c r="V8" s="21"/>
      <c r="W8" s="22"/>
      <c r="X8" s="20" t="s">
        <v>4</v>
      </c>
      <c r="Y8" s="21"/>
      <c r="Z8" s="22"/>
      <c r="AA8" s="8"/>
      <c r="AB8" s="8"/>
    </row>
    <row r="9" spans="1:28" ht="9.4" customHeight="1" x14ac:dyDescent="0.15">
      <c r="A9" s="8"/>
      <c r="B9" s="33"/>
      <c r="C9" s="34"/>
      <c r="D9" s="35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10"/>
      <c r="AA9" s="8"/>
      <c r="AB9" s="8"/>
    </row>
    <row r="10" spans="1:28" ht="15.75" customHeight="1" x14ac:dyDescent="0.15">
      <c r="A10" s="8"/>
      <c r="B10" s="15" t="s">
        <v>7</v>
      </c>
      <c r="C10" s="16"/>
      <c r="D10" s="17"/>
      <c r="E10" s="12">
        <v>90261</v>
      </c>
      <c r="F10" s="13"/>
      <c r="G10" s="13"/>
      <c r="H10" s="13">
        <v>155891</v>
      </c>
      <c r="I10" s="13"/>
      <c r="J10" s="13">
        <f>+ROUND(E10/365,0)</f>
        <v>247</v>
      </c>
      <c r="K10" s="13"/>
      <c r="L10" s="13"/>
      <c r="M10" s="13">
        <v>644</v>
      </c>
      <c r="N10" s="13"/>
      <c r="O10" s="13">
        <f t="shared" ref="O10:O15" si="0">+ROUNDUP(U10*1000/E10,0)</f>
        <v>37729</v>
      </c>
      <c r="P10" s="13"/>
      <c r="Q10" s="13"/>
      <c r="R10" s="13">
        <f t="shared" ref="R10:R15" si="1">+ROUND(X10*1000/H10,0)</f>
        <v>8977</v>
      </c>
      <c r="S10" s="13"/>
      <c r="T10" s="13"/>
      <c r="U10" s="13">
        <v>3405434</v>
      </c>
      <c r="V10" s="13"/>
      <c r="W10" s="13"/>
      <c r="X10" s="13">
        <v>1399394</v>
      </c>
      <c r="Y10" s="13"/>
      <c r="Z10" s="14"/>
      <c r="AA10" s="8"/>
      <c r="AB10" s="8"/>
    </row>
    <row r="11" spans="1:28" ht="15.75" customHeight="1" x14ac:dyDescent="0.15">
      <c r="A11" s="8"/>
      <c r="B11" s="15" t="s">
        <v>13</v>
      </c>
      <c r="C11" s="16"/>
      <c r="D11" s="17"/>
      <c r="E11" s="12">
        <v>88671</v>
      </c>
      <c r="F11" s="13"/>
      <c r="G11" s="13"/>
      <c r="H11" s="13">
        <v>161244</v>
      </c>
      <c r="I11" s="13"/>
      <c r="J11" s="13">
        <v>242.9</v>
      </c>
      <c r="K11" s="13"/>
      <c r="L11" s="13"/>
      <c r="M11" s="13">
        <v>663.6</v>
      </c>
      <c r="N11" s="13"/>
      <c r="O11" s="13">
        <f t="shared" si="0"/>
        <v>39948</v>
      </c>
      <c r="P11" s="13"/>
      <c r="Q11" s="13"/>
      <c r="R11" s="13">
        <f t="shared" si="1"/>
        <v>9259</v>
      </c>
      <c r="S11" s="13"/>
      <c r="T11" s="13"/>
      <c r="U11" s="13">
        <v>3542147</v>
      </c>
      <c r="V11" s="13"/>
      <c r="W11" s="13"/>
      <c r="X11" s="13">
        <v>1492940</v>
      </c>
      <c r="Y11" s="13"/>
      <c r="Z11" s="14"/>
      <c r="AA11" s="8"/>
      <c r="AB11" s="8"/>
    </row>
    <row r="12" spans="1:28" ht="15.75" customHeight="1" x14ac:dyDescent="0.15">
      <c r="A12" s="8"/>
      <c r="B12" s="15" t="s">
        <v>14</v>
      </c>
      <c r="C12" s="16"/>
      <c r="D12" s="17"/>
      <c r="E12" s="12">
        <v>82799</v>
      </c>
      <c r="F12" s="13"/>
      <c r="G12" s="13"/>
      <c r="H12" s="13">
        <v>163645</v>
      </c>
      <c r="I12" s="13"/>
      <c r="J12" s="13">
        <v>226.2</v>
      </c>
      <c r="K12" s="13"/>
      <c r="L12" s="13"/>
      <c r="M12" s="13">
        <v>670.7</v>
      </c>
      <c r="N12" s="13"/>
      <c r="O12" s="13">
        <f t="shared" si="0"/>
        <v>42223</v>
      </c>
      <c r="P12" s="13"/>
      <c r="Q12" s="13"/>
      <c r="R12" s="13">
        <f t="shared" si="1"/>
        <v>8818</v>
      </c>
      <c r="S12" s="13"/>
      <c r="T12" s="13"/>
      <c r="U12" s="13">
        <v>3495968</v>
      </c>
      <c r="V12" s="13"/>
      <c r="W12" s="13"/>
      <c r="X12" s="13">
        <v>1443009</v>
      </c>
      <c r="Y12" s="13"/>
      <c r="Z12" s="14"/>
      <c r="AA12" s="8"/>
      <c r="AB12" s="8"/>
    </row>
    <row r="13" spans="1:28" ht="15.75" customHeight="1" x14ac:dyDescent="0.15">
      <c r="A13" s="8"/>
      <c r="B13" s="15" t="s">
        <v>15</v>
      </c>
      <c r="C13" s="16"/>
      <c r="D13" s="17"/>
      <c r="E13" s="12">
        <v>66995</v>
      </c>
      <c r="F13" s="13"/>
      <c r="G13" s="13"/>
      <c r="H13" s="13">
        <v>155376</v>
      </c>
      <c r="I13" s="13"/>
      <c r="J13" s="13">
        <v>184</v>
      </c>
      <c r="K13" s="13"/>
      <c r="L13" s="13"/>
      <c r="M13" s="13">
        <v>634</v>
      </c>
      <c r="N13" s="13"/>
      <c r="O13" s="13">
        <f t="shared" si="0"/>
        <v>45672</v>
      </c>
      <c r="P13" s="13"/>
      <c r="Q13" s="13"/>
      <c r="R13" s="13">
        <f t="shared" si="1"/>
        <v>9122</v>
      </c>
      <c r="S13" s="13"/>
      <c r="T13" s="13"/>
      <c r="U13" s="13">
        <v>3059785</v>
      </c>
      <c r="V13" s="13"/>
      <c r="W13" s="13"/>
      <c r="X13" s="13">
        <v>1417357</v>
      </c>
      <c r="Y13" s="13"/>
      <c r="Z13" s="14"/>
      <c r="AA13" s="8"/>
      <c r="AB13" s="8"/>
    </row>
    <row r="14" spans="1:28" ht="15.75" customHeight="1" x14ac:dyDescent="0.15">
      <c r="A14" s="8"/>
      <c r="B14" s="15" t="s">
        <v>16</v>
      </c>
      <c r="C14" s="16"/>
      <c r="D14" s="17"/>
      <c r="E14" s="12">
        <v>74896</v>
      </c>
      <c r="F14" s="13"/>
      <c r="G14" s="13"/>
      <c r="H14" s="13">
        <v>157099</v>
      </c>
      <c r="I14" s="13"/>
      <c r="J14" s="13">
        <v>205</v>
      </c>
      <c r="K14" s="13"/>
      <c r="L14" s="13"/>
      <c r="M14" s="13">
        <v>644</v>
      </c>
      <c r="N14" s="13"/>
      <c r="O14" s="13">
        <f t="shared" si="0"/>
        <v>45433</v>
      </c>
      <c r="P14" s="13"/>
      <c r="Q14" s="13"/>
      <c r="R14" s="13">
        <f t="shared" si="1"/>
        <v>9361</v>
      </c>
      <c r="S14" s="13"/>
      <c r="T14" s="13"/>
      <c r="U14" s="13">
        <v>3402723</v>
      </c>
      <c r="V14" s="13"/>
      <c r="W14" s="13"/>
      <c r="X14" s="13">
        <v>1470569</v>
      </c>
      <c r="Y14" s="13"/>
      <c r="Z14" s="14"/>
      <c r="AA14" s="8"/>
      <c r="AB14" s="8"/>
    </row>
    <row r="15" spans="1:28" ht="15.75" customHeight="1" x14ac:dyDescent="0.15">
      <c r="A15" s="8"/>
      <c r="B15" s="15" t="s">
        <v>17</v>
      </c>
      <c r="C15" s="16"/>
      <c r="D15" s="17"/>
      <c r="E15" s="12">
        <v>77981</v>
      </c>
      <c r="F15" s="13"/>
      <c r="G15" s="13"/>
      <c r="H15" s="13">
        <v>168141</v>
      </c>
      <c r="I15" s="13"/>
      <c r="J15" s="13">
        <v>214</v>
      </c>
      <c r="K15" s="13"/>
      <c r="L15" s="13"/>
      <c r="M15" s="13">
        <v>689</v>
      </c>
      <c r="N15" s="13"/>
      <c r="O15" s="13">
        <f t="shared" si="0"/>
        <v>45652</v>
      </c>
      <c r="P15" s="13"/>
      <c r="Q15" s="13"/>
      <c r="R15" s="13">
        <f t="shared" si="1"/>
        <v>9820</v>
      </c>
      <c r="S15" s="13"/>
      <c r="T15" s="13"/>
      <c r="U15" s="13">
        <v>3559948</v>
      </c>
      <c r="V15" s="13"/>
      <c r="W15" s="13"/>
      <c r="X15" s="13">
        <v>1651099</v>
      </c>
      <c r="Y15" s="13"/>
      <c r="Z15" s="14"/>
      <c r="AA15" s="8"/>
      <c r="AB15" s="8"/>
    </row>
    <row r="16" spans="1:28" ht="15.75" customHeight="1" x14ac:dyDescent="0.15">
      <c r="A16" s="8"/>
      <c r="B16" s="15" t="s">
        <v>18</v>
      </c>
      <c r="C16" s="16"/>
      <c r="D16" s="17"/>
      <c r="E16" s="12">
        <v>78205</v>
      </c>
      <c r="F16" s="13"/>
      <c r="G16" s="13"/>
      <c r="H16" s="13">
        <v>175322</v>
      </c>
      <c r="I16" s="13"/>
      <c r="J16" s="13">
        <v>214</v>
      </c>
      <c r="K16" s="13"/>
      <c r="L16" s="13"/>
      <c r="M16" s="13">
        <v>722</v>
      </c>
      <c r="N16" s="13"/>
      <c r="O16" s="13">
        <v>46677</v>
      </c>
      <c r="P16" s="13"/>
      <c r="Q16" s="13"/>
      <c r="R16" s="13">
        <v>10110</v>
      </c>
      <c r="S16" s="13"/>
      <c r="T16" s="13"/>
      <c r="U16" s="13">
        <v>3650368</v>
      </c>
      <c r="V16" s="13"/>
      <c r="W16" s="13"/>
      <c r="X16" s="13">
        <v>1772554</v>
      </c>
      <c r="Y16" s="13"/>
      <c r="Z16" s="14"/>
      <c r="AA16" s="8"/>
      <c r="AB16" s="8"/>
    </row>
    <row r="17" spans="1:28" ht="15.75" customHeight="1" x14ac:dyDescent="0.15">
      <c r="A17" s="8"/>
      <c r="B17" s="15" t="s">
        <v>19</v>
      </c>
      <c r="C17" s="16"/>
      <c r="D17" s="17"/>
      <c r="E17" s="12">
        <v>74785</v>
      </c>
      <c r="F17" s="13"/>
      <c r="G17" s="13"/>
      <c r="H17" s="13">
        <v>166743</v>
      </c>
      <c r="I17" s="13"/>
      <c r="J17" s="13">
        <v>205</v>
      </c>
      <c r="K17" s="13"/>
      <c r="L17" s="13"/>
      <c r="M17" s="13">
        <v>686</v>
      </c>
      <c r="N17" s="13"/>
      <c r="O17" s="13">
        <v>46692</v>
      </c>
      <c r="P17" s="13"/>
      <c r="Q17" s="13"/>
      <c r="R17" s="13">
        <v>10232</v>
      </c>
      <c r="S17" s="13"/>
      <c r="T17" s="13"/>
      <c r="U17" s="13">
        <v>3491822</v>
      </c>
      <c r="V17" s="13"/>
      <c r="W17" s="13"/>
      <c r="X17" s="13">
        <v>1706114</v>
      </c>
      <c r="Y17" s="13"/>
      <c r="Z17" s="14"/>
      <c r="AA17" s="8"/>
      <c r="AB17" s="8"/>
    </row>
    <row r="18" spans="1:28" ht="15.75" customHeight="1" x14ac:dyDescent="0.15">
      <c r="A18" s="8"/>
      <c r="B18" s="15" t="s">
        <v>20</v>
      </c>
      <c r="C18" s="16"/>
      <c r="D18" s="17"/>
      <c r="E18" s="12">
        <v>75092</v>
      </c>
      <c r="F18" s="13"/>
      <c r="G18" s="13"/>
      <c r="H18" s="13">
        <v>162902</v>
      </c>
      <c r="I18" s="13"/>
      <c r="J18" s="13">
        <v>205</v>
      </c>
      <c r="K18" s="13"/>
      <c r="L18" s="13"/>
      <c r="M18" s="13">
        <v>667</v>
      </c>
      <c r="N18" s="13"/>
      <c r="O18" s="13">
        <v>47287</v>
      </c>
      <c r="P18" s="13"/>
      <c r="Q18" s="13"/>
      <c r="R18" s="13">
        <v>10527</v>
      </c>
      <c r="S18" s="13"/>
      <c r="T18" s="13"/>
      <c r="U18" s="13">
        <v>3550901</v>
      </c>
      <c r="V18" s="13"/>
      <c r="W18" s="13"/>
      <c r="X18" s="13">
        <v>1714868</v>
      </c>
      <c r="Y18" s="13"/>
      <c r="Z18" s="14"/>
      <c r="AA18" s="8"/>
      <c r="AB18" s="8"/>
    </row>
    <row r="19" spans="1:28" ht="15.75" customHeight="1" x14ac:dyDescent="0.15">
      <c r="A19" s="8"/>
      <c r="B19" s="15" t="s">
        <v>21</v>
      </c>
      <c r="C19" s="16"/>
      <c r="D19" s="17"/>
      <c r="E19" s="12">
        <v>72600</v>
      </c>
      <c r="F19" s="13"/>
      <c r="G19" s="13"/>
      <c r="H19" s="13">
        <v>159603</v>
      </c>
      <c r="I19" s="13"/>
      <c r="J19" s="13">
        <v>199</v>
      </c>
      <c r="K19" s="13"/>
      <c r="L19" s="13"/>
      <c r="M19" s="13">
        <v>654</v>
      </c>
      <c r="N19" s="13"/>
      <c r="O19" s="13">
        <v>49186</v>
      </c>
      <c r="P19" s="13"/>
      <c r="Q19" s="13"/>
      <c r="R19" s="13">
        <v>10734</v>
      </c>
      <c r="S19" s="13"/>
      <c r="T19" s="13"/>
      <c r="U19" s="13">
        <v>3570870</v>
      </c>
      <c r="V19" s="13"/>
      <c r="W19" s="13"/>
      <c r="X19" s="13">
        <v>1713114</v>
      </c>
      <c r="Y19" s="13"/>
      <c r="Z19" s="14"/>
      <c r="AA19" s="8"/>
      <c r="AB19" s="8"/>
    </row>
    <row r="20" spans="1:28" s="8" customFormat="1" ht="15.75" customHeight="1" x14ac:dyDescent="0.15">
      <c r="B20" s="15" t="s">
        <v>22</v>
      </c>
      <c r="C20" s="16"/>
      <c r="D20" s="17"/>
      <c r="E20" s="12">
        <v>74038</v>
      </c>
      <c r="F20" s="13"/>
      <c r="G20" s="13"/>
      <c r="H20" s="13">
        <v>155136</v>
      </c>
      <c r="I20" s="13"/>
      <c r="J20" s="13">
        <v>202</v>
      </c>
      <c r="K20" s="13"/>
      <c r="L20" s="13"/>
      <c r="M20" s="13">
        <v>638</v>
      </c>
      <c r="N20" s="13"/>
      <c r="O20" s="13">
        <v>48714</v>
      </c>
      <c r="P20" s="13"/>
      <c r="Q20" s="13"/>
      <c r="R20" s="13">
        <v>11108</v>
      </c>
      <c r="S20" s="13"/>
      <c r="T20" s="13"/>
      <c r="U20" s="13">
        <v>3606652</v>
      </c>
      <c r="V20" s="13"/>
      <c r="W20" s="13"/>
      <c r="X20" s="13">
        <v>1723202</v>
      </c>
      <c r="Y20" s="13"/>
      <c r="Z20" s="14"/>
    </row>
    <row r="21" spans="1:28" ht="15.75" customHeight="1" x14ac:dyDescent="0.15">
      <c r="A21" s="8"/>
      <c r="B21" s="15" t="s">
        <v>23</v>
      </c>
      <c r="C21" s="16"/>
      <c r="D21" s="17"/>
      <c r="E21" s="12">
        <v>49272</v>
      </c>
      <c r="F21" s="13"/>
      <c r="G21" s="13"/>
      <c r="H21" s="13">
        <v>121450</v>
      </c>
      <c r="I21" s="13"/>
      <c r="J21" s="13">
        <v>135</v>
      </c>
      <c r="K21" s="13"/>
      <c r="L21" s="13"/>
      <c r="M21" s="13">
        <v>500</v>
      </c>
      <c r="N21" s="13"/>
      <c r="O21" s="13">
        <v>54120</v>
      </c>
      <c r="P21" s="13"/>
      <c r="Q21" s="13"/>
      <c r="R21" s="13">
        <v>11970</v>
      </c>
      <c r="S21" s="13"/>
      <c r="T21" s="13"/>
      <c r="U21" s="13">
        <v>2666581</v>
      </c>
      <c r="V21" s="13"/>
      <c r="W21" s="13"/>
      <c r="X21" s="13">
        <v>1453749</v>
      </c>
      <c r="Y21" s="13"/>
      <c r="Z21" s="14"/>
      <c r="AA21" s="8"/>
      <c r="AB21" s="8"/>
    </row>
    <row r="22" spans="1:28" ht="15.75" customHeight="1" x14ac:dyDescent="0.15">
      <c r="A22" s="8"/>
      <c r="B22" s="15" t="s">
        <v>24</v>
      </c>
      <c r="C22" s="16"/>
      <c r="D22" s="17"/>
      <c r="E22" s="12">
        <v>47243</v>
      </c>
      <c r="F22" s="38"/>
      <c r="G22" s="38"/>
      <c r="H22" s="13">
        <v>131393</v>
      </c>
      <c r="I22" s="39"/>
      <c r="J22" s="13">
        <v>129</v>
      </c>
      <c r="K22" s="38"/>
      <c r="L22" s="38"/>
      <c r="M22" s="13">
        <v>543</v>
      </c>
      <c r="N22" s="38"/>
      <c r="O22" s="13">
        <v>58621</v>
      </c>
      <c r="P22" s="38"/>
      <c r="Q22" s="38"/>
      <c r="R22" s="13">
        <v>11922</v>
      </c>
      <c r="S22" s="13"/>
      <c r="T22" s="13"/>
      <c r="U22" s="13">
        <v>2769414</v>
      </c>
      <c r="V22" s="38"/>
      <c r="W22" s="38"/>
      <c r="X22" s="13">
        <v>1566423</v>
      </c>
      <c r="Y22" s="38"/>
      <c r="Z22" s="38"/>
      <c r="AA22" s="8"/>
      <c r="AB22" s="8"/>
    </row>
    <row r="23" spans="1:28" ht="9.4" customHeight="1" x14ac:dyDescent="0.15">
      <c r="A23" s="8"/>
      <c r="B23" s="11"/>
      <c r="C23" s="2"/>
      <c r="D23" s="4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4"/>
      <c r="AA23" s="8"/>
      <c r="AB23" s="8"/>
    </row>
    <row r="24" spans="1:28" x14ac:dyDescent="0.15">
      <c r="A24" s="8"/>
      <c r="B24" s="7" t="s">
        <v>5</v>
      </c>
      <c r="C24" s="7"/>
      <c r="D24" s="7"/>
      <c r="E24" s="7"/>
      <c r="F24" s="7"/>
      <c r="G24" s="7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8"/>
      <c r="AB24" s="8"/>
    </row>
    <row r="25" spans="1:28" x14ac:dyDescent="0.15">
      <c r="A25" s="8"/>
      <c r="B25" s="18" t="s">
        <v>6</v>
      </c>
      <c r="C25" s="18"/>
      <c r="D25" s="18"/>
      <c r="E25" s="18"/>
      <c r="F25" s="18"/>
      <c r="G25" s="18"/>
      <c r="H25" s="18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8"/>
      <c r="AB25" s="6"/>
    </row>
    <row r="26" spans="1:28" x14ac:dyDescent="0.15">
      <c r="A26" s="8"/>
      <c r="B26" s="18"/>
      <c r="C26" s="18"/>
      <c r="D26" s="18"/>
      <c r="E26" s="18"/>
      <c r="F26" s="18"/>
      <c r="G26" s="18"/>
      <c r="H26" s="18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8"/>
      <c r="AB26" s="8"/>
    </row>
    <row r="27" spans="1:28" x14ac:dyDescent="0.1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x14ac:dyDescent="0.15">
      <c r="A28" s="8"/>
      <c r="B28" s="18"/>
      <c r="C28" s="18"/>
      <c r="D28" s="18"/>
      <c r="E28" s="18"/>
      <c r="F28" s="18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8"/>
    </row>
    <row r="29" spans="1:28" x14ac:dyDescent="0.15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</sheetData>
  <mergeCells count="139">
    <mergeCell ref="R18:T18"/>
    <mergeCell ref="U18:W18"/>
    <mergeCell ref="X18:Z18"/>
    <mergeCell ref="X17:Z17"/>
    <mergeCell ref="H16:I16"/>
    <mergeCell ref="J16:L16"/>
    <mergeCell ref="M16:N16"/>
    <mergeCell ref="B18:D18"/>
    <mergeCell ref="E18:G18"/>
    <mergeCell ref="H18:I18"/>
    <mergeCell ref="J18:L18"/>
    <mergeCell ref="M18:N18"/>
    <mergeCell ref="O18:Q18"/>
    <mergeCell ref="B17:D17"/>
    <mergeCell ref="E17:G17"/>
    <mergeCell ref="H17:I17"/>
    <mergeCell ref="J17:L17"/>
    <mergeCell ref="M17:N17"/>
    <mergeCell ref="U15:W15"/>
    <mergeCell ref="E16:G16"/>
    <mergeCell ref="O17:Q17"/>
    <mergeCell ref="R17:T17"/>
    <mergeCell ref="U17:W17"/>
    <mergeCell ref="X15:Z15"/>
    <mergeCell ref="O16:Q16"/>
    <mergeCell ref="R16:T16"/>
    <mergeCell ref="U16:W16"/>
    <mergeCell ref="X16:Z16"/>
    <mergeCell ref="X13:Z13"/>
    <mergeCell ref="R13:T13"/>
    <mergeCell ref="U13:W13"/>
    <mergeCell ref="U14:W14"/>
    <mergeCell ref="X14:Z14"/>
    <mergeCell ref="H14:I14"/>
    <mergeCell ref="J14:L14"/>
    <mergeCell ref="M14:N14"/>
    <mergeCell ref="O14:Q14"/>
    <mergeCell ref="R14:T14"/>
    <mergeCell ref="J11:L11"/>
    <mergeCell ref="E12:G12"/>
    <mergeCell ref="B12:D12"/>
    <mergeCell ref="E7:I7"/>
    <mergeCell ref="O12:Q12"/>
    <mergeCell ref="B15:D15"/>
    <mergeCell ref="E15:G15"/>
    <mergeCell ref="B11:D11"/>
    <mergeCell ref="E11:G11"/>
    <mergeCell ref="H11:I11"/>
    <mergeCell ref="E13:G13"/>
    <mergeCell ref="H12:I12"/>
    <mergeCell ref="J7:N7"/>
    <mergeCell ref="E10:G10"/>
    <mergeCell ref="M12:N12"/>
    <mergeCell ref="M10:N10"/>
    <mergeCell ref="J10:L10"/>
    <mergeCell ref="E8:G8"/>
    <mergeCell ref="H8:I8"/>
    <mergeCell ref="O13:Q13"/>
    <mergeCell ref="O10:Q10"/>
    <mergeCell ref="B2:D2"/>
    <mergeCell ref="B6:M6"/>
    <mergeCell ref="F4:V4"/>
    <mergeCell ref="H10:I10"/>
    <mergeCell ref="B7:D8"/>
    <mergeCell ref="B9:D9"/>
    <mergeCell ref="U8:W8"/>
    <mergeCell ref="J8:L8"/>
    <mergeCell ref="R10:T10"/>
    <mergeCell ref="B10:D10"/>
    <mergeCell ref="R8:T8"/>
    <mergeCell ref="M8:N8"/>
    <mergeCell ref="U11:W11"/>
    <mergeCell ref="X12:Z12"/>
    <mergeCell ref="O1:Z1"/>
    <mergeCell ref="X8:Z8"/>
    <mergeCell ref="O8:Q8"/>
    <mergeCell ref="O7:T7"/>
    <mergeCell ref="U7:Z7"/>
    <mergeCell ref="R12:T12"/>
    <mergeCell ref="O11:Q11"/>
    <mergeCell ref="X10:Z10"/>
    <mergeCell ref="U10:W10"/>
    <mergeCell ref="R11:T11"/>
    <mergeCell ref="B29:Z29"/>
    <mergeCell ref="B28:F28"/>
    <mergeCell ref="M11:N11"/>
    <mergeCell ref="B16:D16"/>
    <mergeCell ref="H15:I15"/>
    <mergeCell ref="J15:L15"/>
    <mergeCell ref="B26:H26"/>
    <mergeCell ref="M15:N15"/>
    <mergeCell ref="X11:Z11"/>
    <mergeCell ref="J12:L12"/>
    <mergeCell ref="U12:W12"/>
    <mergeCell ref="O15:Q15"/>
    <mergeCell ref="B25:H25"/>
    <mergeCell ref="R15:T15"/>
    <mergeCell ref="B14:D14"/>
    <mergeCell ref="E14:G14"/>
    <mergeCell ref="M13:N13"/>
    <mergeCell ref="H13:I13"/>
    <mergeCell ref="B13:D13"/>
    <mergeCell ref="J13:L13"/>
    <mergeCell ref="R22:T22"/>
    <mergeCell ref="U22:W22"/>
    <mergeCell ref="X22:Z22"/>
    <mergeCell ref="B22:D22"/>
    <mergeCell ref="E22:G22"/>
    <mergeCell ref="H22:I22"/>
    <mergeCell ref="J22:L22"/>
    <mergeCell ref="M22:N22"/>
    <mergeCell ref="O22:Q22"/>
    <mergeCell ref="B19:D19"/>
    <mergeCell ref="E19:G19"/>
    <mergeCell ref="H19:I19"/>
    <mergeCell ref="J19:L19"/>
    <mergeCell ref="M19:N19"/>
    <mergeCell ref="O19:Q19"/>
    <mergeCell ref="B20:D20"/>
    <mergeCell ref="E20:G20"/>
    <mergeCell ref="H20:I20"/>
    <mergeCell ref="J20:L20"/>
    <mergeCell ref="M20:N20"/>
    <mergeCell ref="O20:Q20"/>
    <mergeCell ref="B21:D21"/>
    <mergeCell ref="E21:G21"/>
    <mergeCell ref="H21:I21"/>
    <mergeCell ref="J21:L21"/>
    <mergeCell ref="M21:N21"/>
    <mergeCell ref="O21:Q21"/>
    <mergeCell ref="R21:T21"/>
    <mergeCell ref="U21:W21"/>
    <mergeCell ref="X21:Z21"/>
    <mergeCell ref="R19:T19"/>
    <mergeCell ref="U19:W19"/>
    <mergeCell ref="X19:Z19"/>
    <mergeCell ref="R20:T20"/>
    <mergeCell ref="U20:W20"/>
    <mergeCell ref="X20:Z20"/>
  </mergeCells>
  <phoneticPr fontId="2"/>
  <pageMargins left="0.39370078740157483" right="0" top="0.39370078740157483" bottom="0" header="0.51181102362204722" footer="0.51181102362204722"/>
  <pageSetup paperSize="9" orientation="portrait" horizontalDpi="300" verticalDpi="300" r:id="rId1"/>
  <headerFooter alignWithMargins="0"/>
</worksheet>
</file>