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-15" yWindow="-15" windowWidth="15330" windowHeight="4290"/>
  </bookViews>
  <sheets>
    <sheet name="年度別・性質別・業種別利用状況" sheetId="11" r:id="rId1"/>
  </sheets>
  <calcPr calcId="162913"/>
</workbook>
</file>

<file path=xl/calcChain.xml><?xml version="1.0" encoding="utf-8"?>
<calcChain xmlns="http://schemas.openxmlformats.org/spreadsheetml/2006/main">
  <c r="K15" i="11" l="1"/>
  <c r="K16" i="11"/>
  <c r="K14" i="11"/>
  <c r="K13" i="11"/>
  <c r="H16" i="11"/>
  <c r="H15" i="11"/>
  <c r="H14" i="11"/>
  <c r="H13" i="11"/>
  <c r="H26" i="11"/>
  <c r="K33" i="11"/>
  <c r="K26" i="11"/>
  <c r="H33" i="11"/>
  <c r="K19" i="11"/>
  <c r="H19" i="11"/>
  <c r="K12" i="11" l="1"/>
  <c r="O13" i="11" l="1"/>
  <c r="R13" i="11"/>
  <c r="V13" i="11"/>
  <c r="Y13" i="11"/>
  <c r="O14" i="11"/>
  <c r="R14" i="11"/>
  <c r="V14" i="11"/>
  <c r="Y14" i="11"/>
  <c r="O15" i="11"/>
  <c r="R15" i="11"/>
  <c r="V15" i="11"/>
  <c r="V12" i="11" s="1"/>
  <c r="Y15" i="11"/>
  <c r="O16" i="11"/>
  <c r="R16" i="11"/>
  <c r="V16" i="11"/>
  <c r="Y16" i="11"/>
  <c r="O19" i="11"/>
  <c r="R19" i="11"/>
  <c r="V19" i="11"/>
  <c r="Y19" i="11"/>
  <c r="O26" i="11"/>
  <c r="R26" i="11"/>
  <c r="V26" i="11"/>
  <c r="Y26" i="11"/>
  <c r="O33" i="11"/>
  <c r="R33" i="11"/>
  <c r="V33" i="11"/>
  <c r="Y33" i="11"/>
  <c r="R12" i="11" l="1"/>
  <c r="O12" i="11"/>
  <c r="Y12" i="11"/>
</calcChain>
</file>

<file path=xl/sharedStrings.xml><?xml version="1.0" encoding="utf-8"?>
<sst xmlns="http://schemas.openxmlformats.org/spreadsheetml/2006/main" count="124" uniqueCount="29">
  <si>
    <t>総数</t>
    <rPh sb="0" eb="2">
      <t>ソウスウ</t>
    </rPh>
    <phoneticPr fontId="2"/>
  </si>
  <si>
    <t>区分</t>
    <rPh sb="0" eb="2">
      <t>クブン</t>
    </rPh>
    <phoneticPr fontId="2"/>
  </si>
  <si>
    <t>件数</t>
    <rPh sb="0" eb="2">
      <t>ケンスウ</t>
    </rPh>
    <phoneticPr fontId="2"/>
  </si>
  <si>
    <t>金額</t>
    <rPh sb="0" eb="2">
      <t>キンガク</t>
    </rPh>
    <phoneticPr fontId="2"/>
  </si>
  <si>
    <t>運転資金</t>
    <rPh sb="0" eb="2">
      <t>ウンテン</t>
    </rPh>
    <rPh sb="2" eb="4">
      <t>シキン</t>
    </rPh>
    <phoneticPr fontId="2"/>
  </si>
  <si>
    <t>設備資金</t>
    <rPh sb="0" eb="2">
      <t>セツビ</t>
    </rPh>
    <rPh sb="2" eb="4">
      <t>シキン</t>
    </rPh>
    <phoneticPr fontId="2"/>
  </si>
  <si>
    <t>開業資金</t>
    <rPh sb="0" eb="2">
      <t>カイギョウ</t>
    </rPh>
    <rPh sb="2" eb="4">
      <t>シキン</t>
    </rPh>
    <phoneticPr fontId="2"/>
  </si>
  <si>
    <t>緊急運転資金</t>
    <rPh sb="0" eb="2">
      <t>キンキュウ</t>
    </rPh>
    <rPh sb="2" eb="4">
      <t>ウンテン</t>
    </rPh>
    <rPh sb="4" eb="6">
      <t>シキン</t>
    </rPh>
    <phoneticPr fontId="2"/>
  </si>
  <si>
    <t>商業</t>
    <rPh sb="0" eb="2">
      <t>ショウギョウ</t>
    </rPh>
    <phoneticPr fontId="2"/>
  </si>
  <si>
    <t>工業</t>
    <rPh sb="0" eb="2">
      <t>コウギョウ</t>
    </rPh>
    <phoneticPr fontId="2"/>
  </si>
  <si>
    <t>建設業</t>
    <rPh sb="0" eb="2">
      <t>ケンセツ</t>
    </rPh>
    <rPh sb="2" eb="3">
      <t>ギョウ</t>
    </rPh>
    <phoneticPr fontId="2"/>
  </si>
  <si>
    <t>単位　：　件、千円</t>
    <rPh sb="0" eb="2">
      <t>タンイ</t>
    </rPh>
    <rPh sb="5" eb="6">
      <t>ケン</t>
    </rPh>
    <rPh sb="7" eb="9">
      <t>センエン</t>
    </rPh>
    <phoneticPr fontId="2"/>
  </si>
  <si>
    <t>平成28年度</t>
    <rPh sb="0" eb="2">
      <t>ヘイセイ</t>
    </rPh>
    <rPh sb="4" eb="6">
      <t>ネンド</t>
    </rPh>
    <phoneticPr fontId="2"/>
  </si>
  <si>
    <t>平成27年度</t>
    <rPh sb="0" eb="2">
      <t>ヘイセイ</t>
    </rPh>
    <rPh sb="4" eb="6">
      <t>ネンド</t>
    </rPh>
    <phoneticPr fontId="2"/>
  </si>
  <si>
    <t>平成26年度</t>
    <rPh sb="0" eb="2">
      <t>ヘイセイ</t>
    </rPh>
    <rPh sb="4" eb="6">
      <t>ネンド</t>
    </rPh>
    <phoneticPr fontId="2"/>
  </si>
  <si>
    <t>平成25年度</t>
    <rPh sb="0" eb="2">
      <t>ヘイセイ</t>
    </rPh>
    <rPh sb="4" eb="6">
      <t>ネンド</t>
    </rPh>
    <phoneticPr fontId="2"/>
  </si>
  <si>
    <t>※平成28年度より、運転資金と設備資金を一本化し、運転・設備資金とした。</t>
    <rPh sb="1" eb="3">
      <t>ヘイセイ</t>
    </rPh>
    <rPh sb="5" eb="7">
      <t>ネンド</t>
    </rPh>
    <rPh sb="10" eb="12">
      <t>ウンテン</t>
    </rPh>
    <rPh sb="12" eb="14">
      <t>シキン</t>
    </rPh>
    <rPh sb="15" eb="17">
      <t>セツビ</t>
    </rPh>
    <rPh sb="17" eb="19">
      <t>シキン</t>
    </rPh>
    <rPh sb="20" eb="23">
      <t>イッポンカ</t>
    </rPh>
    <rPh sb="25" eb="27">
      <t>ウンテン</t>
    </rPh>
    <rPh sb="28" eb="30">
      <t>セツビ</t>
    </rPh>
    <rPh sb="30" eb="32">
      <t>シキン</t>
    </rPh>
    <phoneticPr fontId="2"/>
  </si>
  <si>
    <t>（上記では、運転資金の箇所に運転・設備資金の金額を表示している）</t>
    <rPh sb="1" eb="3">
      <t>ジョウキ</t>
    </rPh>
    <rPh sb="6" eb="8">
      <t>ウンテン</t>
    </rPh>
    <rPh sb="8" eb="10">
      <t>シキン</t>
    </rPh>
    <rPh sb="11" eb="13">
      <t>カショ</t>
    </rPh>
    <rPh sb="14" eb="16">
      <t>ウンテン</t>
    </rPh>
    <rPh sb="17" eb="19">
      <t>セツビ</t>
    </rPh>
    <rPh sb="19" eb="21">
      <t>シキン</t>
    </rPh>
    <rPh sb="22" eb="24">
      <t>キンガク</t>
    </rPh>
    <rPh sb="25" eb="27">
      <t>ヒョウジ</t>
    </rPh>
    <phoneticPr fontId="2"/>
  </si>
  <si>
    <t>平成29年度</t>
    <rPh sb="0" eb="2">
      <t>ヘイセイ</t>
    </rPh>
    <rPh sb="4" eb="6">
      <t>ネンド</t>
    </rPh>
    <phoneticPr fontId="2"/>
  </si>
  <si>
    <t>平成30年度</t>
    <rPh sb="0" eb="2">
      <t>ヘイセイ</t>
    </rPh>
    <rPh sb="4" eb="6">
      <t>ネンド</t>
    </rPh>
    <phoneticPr fontId="2"/>
  </si>
  <si>
    <t>平成31年度</t>
    <rPh sb="0" eb="2">
      <t>ヘイセイ</t>
    </rPh>
    <rPh sb="4" eb="6">
      <t>ネンド</t>
    </rPh>
    <phoneticPr fontId="2"/>
  </si>
  <si>
    <t>資料　：　産業文化スポーツ部経済課</t>
    <rPh sb="0" eb="2">
      <t>シリョウ</t>
    </rPh>
    <rPh sb="5" eb="7">
      <t>サンギョウ</t>
    </rPh>
    <rPh sb="7" eb="9">
      <t>ブンカ</t>
    </rPh>
    <rPh sb="13" eb="14">
      <t>ブ</t>
    </rPh>
    <rPh sb="14" eb="16">
      <t>ケイザイ</t>
    </rPh>
    <rPh sb="16" eb="17">
      <t>カ</t>
    </rPh>
    <phoneticPr fontId="2"/>
  </si>
  <si>
    <t>新型コロナウイルス
感染症対策特別資金</t>
    <rPh sb="0" eb="2">
      <t>シンガタ</t>
    </rPh>
    <rPh sb="13" eb="15">
      <t>タイサク</t>
    </rPh>
    <rPh sb="15" eb="17">
      <t>トクベツ</t>
    </rPh>
    <rPh sb="17" eb="19">
      <t>シキン</t>
    </rPh>
    <phoneticPr fontId="2"/>
  </si>
  <si>
    <t>新型コロナウイルス
感染症対策特別資金</t>
    <phoneticPr fontId="2"/>
  </si>
  <si>
    <t>-</t>
    <phoneticPr fontId="2"/>
  </si>
  <si>
    <t>第  ５ ６  表　　　　年度別・性質別・業種別利用状況</t>
    <phoneticPr fontId="2"/>
  </si>
  <si>
    <t>令和２年度</t>
    <rPh sb="0" eb="2">
      <t>レイワ</t>
    </rPh>
    <rPh sb="3" eb="5">
      <t>ネンド</t>
    </rPh>
    <phoneticPr fontId="2"/>
  </si>
  <si>
    <t>平成24年度</t>
    <rPh sb="0" eb="2">
      <t>ヘイセイ</t>
    </rPh>
    <rPh sb="4" eb="6">
      <t>ネンド</t>
    </rPh>
    <phoneticPr fontId="2"/>
  </si>
  <si>
    <t>令和３年度</t>
    <rPh sb="0" eb="2">
      <t>レイワ</t>
    </rPh>
    <rPh sb="3" eb="5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</si>
</sst>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Ｐゴシック"/>
      <family val="3"/>
      <charset val="128"/>
    </font>
    <font>
      <b/>
      <sz val="9"/>
      <name val="ＭＳ Ｐ明朝"/>
      <family val="1"/>
      <charset val="128"/>
    </font>
    <font>
      <b/>
      <sz val="10"/>
      <name val="ＭＳ Ｐ明朝"/>
      <family val="1"/>
      <charset val="128"/>
    </font>
    <font>
      <sz val="10"/>
      <name val="ＭＳ 明朝"/>
      <family val="1"/>
      <charset val="128"/>
    </font>
    <font>
      <b/>
      <sz val="8"/>
      <name val="ＭＳ Ｐ明朝"/>
      <family val="1"/>
      <charset val="128"/>
    </font>
    <font>
      <sz val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90">
    <xf numFmtId="0" fontId="0" fillId="0" borderId="0" xfId="0"/>
    <xf numFmtId="38" fontId="3" fillId="0" borderId="0" xfId="1" applyFont="1"/>
    <xf numFmtId="38" fontId="3" fillId="0" borderId="0" xfId="1" applyFont="1" applyAlignment="1">
      <alignment horizontal="right"/>
    </xf>
    <xf numFmtId="38" fontId="3" fillId="0" borderId="0" xfId="1" applyFont="1" applyFill="1" applyBorder="1" applyAlignment="1">
      <alignment horizontal="center"/>
    </xf>
    <xf numFmtId="38" fontId="3" fillId="0" borderId="1" xfId="1" applyFont="1" applyBorder="1"/>
    <xf numFmtId="38" fontId="3" fillId="0" borderId="2" xfId="1" applyFont="1" applyBorder="1"/>
    <xf numFmtId="38" fontId="3" fillId="0" borderId="3" xfId="1" applyFont="1" applyBorder="1"/>
    <xf numFmtId="38" fontId="3" fillId="0" borderId="5" xfId="1" applyFont="1" applyBorder="1"/>
    <xf numFmtId="38" fontId="5" fillId="0" borderId="3" xfId="1" applyFont="1" applyBorder="1" applyAlignment="1">
      <alignment horizontal="distributed" justifyLastLine="1"/>
    </xf>
    <xf numFmtId="38" fontId="5" fillId="0" borderId="0" xfId="1" applyFont="1" applyAlignment="1"/>
    <xf numFmtId="38" fontId="3" fillId="0" borderId="3" xfId="1" applyFont="1" applyBorder="1" applyAlignment="1">
      <alignment horizontal="distributed"/>
    </xf>
    <xf numFmtId="38" fontId="3" fillId="0" borderId="0" xfId="1" applyFont="1" applyAlignment="1"/>
    <xf numFmtId="38" fontId="3" fillId="0" borderId="0" xfId="1" applyFont="1" applyFill="1" applyBorder="1" applyAlignment="1">
      <alignment horizontal="right"/>
    </xf>
    <xf numFmtId="38" fontId="6" fillId="0" borderId="0" xfId="1" applyFont="1" applyFill="1" applyBorder="1" applyAlignment="1">
      <alignment horizontal="right"/>
    </xf>
    <xf numFmtId="38" fontId="6" fillId="0" borderId="0" xfId="1" applyFont="1" applyAlignment="1">
      <alignment horizontal="right"/>
    </xf>
    <xf numFmtId="38" fontId="3" fillId="0" borderId="1" xfId="1" applyFont="1" applyBorder="1" applyAlignment="1">
      <alignment horizontal="right"/>
    </xf>
    <xf numFmtId="38" fontId="3" fillId="0" borderId="0" xfId="1" applyFont="1" applyFill="1" applyBorder="1" applyAlignment="1"/>
    <xf numFmtId="0" fontId="0" fillId="0" borderId="0" xfId="0" applyFont="1"/>
    <xf numFmtId="0" fontId="0" fillId="0" borderId="1" xfId="0" applyFont="1" applyBorder="1"/>
    <xf numFmtId="38" fontId="3" fillId="0" borderId="0" xfId="1" applyFont="1" applyBorder="1" applyAlignment="1">
      <alignment horizontal="distributed"/>
    </xf>
    <xf numFmtId="0" fontId="0" fillId="0" borderId="6" xfId="0" applyBorder="1"/>
    <xf numFmtId="0" fontId="0" fillId="0" borderId="7" xfId="0" applyBorder="1" applyAlignment="1">
      <alignment horizontal="center" vertical="center"/>
    </xf>
    <xf numFmtId="0" fontId="0" fillId="0" borderId="7" xfId="0" applyBorder="1"/>
    <xf numFmtId="0" fontId="0" fillId="0" borderId="4" xfId="0" applyBorder="1"/>
    <xf numFmtId="38" fontId="6" fillId="0" borderId="0" xfId="1" applyFont="1"/>
    <xf numFmtId="0" fontId="0" fillId="0" borderId="8" xfId="0" applyBorder="1"/>
    <xf numFmtId="0" fontId="0" fillId="0" borderId="1" xfId="0" applyBorder="1"/>
    <xf numFmtId="0" fontId="0" fillId="0" borderId="6" xfId="0" applyFont="1" applyBorder="1"/>
    <xf numFmtId="38" fontId="3" fillId="0" borderId="8" xfId="1" applyFont="1" applyBorder="1"/>
    <xf numFmtId="0" fontId="0" fillId="0" borderId="7" xfId="0" applyFont="1" applyBorder="1"/>
    <xf numFmtId="38" fontId="3" fillId="0" borderId="0" xfId="1" applyFont="1" applyBorder="1"/>
    <xf numFmtId="0" fontId="0" fillId="0" borderId="4" xfId="0" applyFont="1" applyBorder="1"/>
    <xf numFmtId="38" fontId="5" fillId="0" borderId="0" xfId="1" applyFont="1" applyBorder="1" applyAlignment="1">
      <alignment horizontal="distributed"/>
    </xf>
    <xf numFmtId="0" fontId="0" fillId="0" borderId="0" xfId="0" applyBorder="1"/>
    <xf numFmtId="38" fontId="6" fillId="0" borderId="0" xfId="1" applyFont="1" applyBorder="1"/>
    <xf numFmtId="38" fontId="6" fillId="0" borderId="0" xfId="1" applyFont="1" applyAlignment="1">
      <alignment vertical="center"/>
    </xf>
    <xf numFmtId="0" fontId="0" fillId="0" borderId="2" xfId="0" applyBorder="1"/>
    <xf numFmtId="0" fontId="0" fillId="0" borderId="5" xfId="0" applyBorder="1"/>
    <xf numFmtId="0" fontId="0" fillId="0" borderId="9" xfId="0" applyBorder="1"/>
    <xf numFmtId="0" fontId="0" fillId="0" borderId="10" xfId="0" applyBorder="1" applyAlignment="1">
      <alignment horizontal="center" vertical="center"/>
    </xf>
    <xf numFmtId="0" fontId="0" fillId="0" borderId="11" xfId="0" applyBorder="1"/>
    <xf numFmtId="38" fontId="3" fillId="0" borderId="0" xfId="1" applyFont="1" applyBorder="1" applyAlignment="1">
      <alignment horizontal="distributed"/>
    </xf>
    <xf numFmtId="38" fontId="5" fillId="0" borderId="0" xfId="1" applyFont="1" applyBorder="1" applyAlignment="1">
      <alignment horizontal="distributed"/>
    </xf>
    <xf numFmtId="38" fontId="3" fillId="0" borderId="8" xfId="1" applyFont="1" applyBorder="1" applyAlignment="1"/>
    <xf numFmtId="38" fontId="3" fillId="0" borderId="0" xfId="1" applyFont="1" applyFill="1" applyBorder="1" applyAlignment="1">
      <alignment horizontal="right"/>
    </xf>
    <xf numFmtId="38" fontId="6" fillId="0" borderId="0" xfId="1" applyFont="1" applyAlignment="1">
      <alignment horizontal="right"/>
    </xf>
    <xf numFmtId="0" fontId="4" fillId="0" borderId="0" xfId="0" applyFont="1" applyAlignment="1">
      <alignment justifyLastLine="1"/>
    </xf>
    <xf numFmtId="0" fontId="0" fillId="0" borderId="0" xfId="0" applyBorder="1" applyAlignment="1">
      <alignment horizontal="center" vertical="center"/>
    </xf>
    <xf numFmtId="38" fontId="3" fillId="0" borderId="0" xfId="1" applyFont="1" applyFill="1" applyBorder="1" applyAlignment="1">
      <alignment horizontal="center" vertical="center"/>
    </xf>
    <xf numFmtId="38" fontId="3" fillId="0" borderId="0" xfId="1" applyFont="1" applyAlignment="1">
      <alignment horizontal="center" vertical="center"/>
    </xf>
    <xf numFmtId="38" fontId="3" fillId="0" borderId="0" xfId="1" applyFont="1" applyBorder="1" applyAlignment="1">
      <alignment horizontal="center" vertical="center"/>
    </xf>
    <xf numFmtId="38" fontId="6" fillId="0" borderId="0" xfId="1" applyFont="1" applyAlignment="1">
      <alignment horizontal="center" vertical="center"/>
    </xf>
    <xf numFmtId="38" fontId="6" fillId="0" borderId="0" xfId="1" applyFont="1" applyFill="1" applyBorder="1" applyAlignment="1">
      <alignment horizontal="center" vertical="center"/>
    </xf>
    <xf numFmtId="38" fontId="5" fillId="0" borderId="0" xfId="1" applyFont="1" applyAlignment="1">
      <alignment horizontal="center" vertical="center"/>
    </xf>
    <xf numFmtId="38" fontId="6" fillId="0" borderId="0" xfId="1" applyFont="1" applyBorder="1" applyAlignment="1">
      <alignment horizontal="center" vertical="center"/>
    </xf>
    <xf numFmtId="38" fontId="6" fillId="0" borderId="0" xfId="1" applyFont="1" applyBorder="1" applyAlignment="1"/>
    <xf numFmtId="0" fontId="7" fillId="0" borderId="7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38" fontId="6" fillId="0" borderId="0" xfId="1" applyFont="1" applyAlignment="1">
      <alignment horizontal="right"/>
    </xf>
    <xf numFmtId="38" fontId="3" fillId="0" borderId="7" xfId="1" applyFont="1" applyBorder="1" applyAlignment="1">
      <alignment horizontal="distributed" vertical="center" justifyLastLine="1"/>
    </xf>
    <xf numFmtId="38" fontId="3" fillId="0" borderId="0" xfId="1" applyFont="1" applyBorder="1" applyAlignment="1">
      <alignment horizontal="distributed" vertical="center" justifyLastLine="1"/>
    </xf>
    <xf numFmtId="38" fontId="3" fillId="0" borderId="3" xfId="1" applyFont="1" applyBorder="1" applyAlignment="1">
      <alignment horizontal="distributed" vertical="center" justifyLastLine="1"/>
    </xf>
    <xf numFmtId="38" fontId="9" fillId="0" borderId="0" xfId="1" applyFont="1" applyBorder="1" applyAlignment="1">
      <alignment horizontal="center" wrapText="1"/>
    </xf>
    <xf numFmtId="38" fontId="9" fillId="0" borderId="3" xfId="1" applyFont="1" applyBorder="1" applyAlignment="1">
      <alignment horizontal="center" wrapText="1"/>
    </xf>
    <xf numFmtId="38" fontId="3" fillId="0" borderId="0" xfId="1" applyFont="1" applyFill="1" applyBorder="1" applyAlignment="1">
      <alignment horizontal="center" vertical="center"/>
    </xf>
    <xf numFmtId="38" fontId="6" fillId="0" borderId="0" xfId="1" applyFont="1" applyAlignment="1">
      <alignment horizontal="center" vertical="center"/>
    </xf>
    <xf numFmtId="38" fontId="6" fillId="0" borderId="0" xfId="1" applyFont="1" applyFill="1" applyBorder="1" applyAlignment="1">
      <alignment horizontal="center" vertical="center"/>
    </xf>
    <xf numFmtId="38" fontId="3" fillId="0" borderId="0" xfId="1" applyFont="1" applyFill="1" applyBorder="1" applyAlignment="1">
      <alignment horizontal="right"/>
    </xf>
    <xf numFmtId="38" fontId="3" fillId="0" borderId="0" xfId="1" applyFont="1" applyBorder="1" applyAlignment="1">
      <alignment horizontal="distributed"/>
    </xf>
    <xf numFmtId="38" fontId="3" fillId="0" borderId="3" xfId="1" applyFont="1" applyBorder="1" applyAlignment="1">
      <alignment horizontal="distributed"/>
    </xf>
    <xf numFmtId="38" fontId="8" fillId="0" borderId="0" xfId="1" applyFont="1" applyBorder="1" applyAlignment="1">
      <alignment horizontal="center" wrapText="1"/>
    </xf>
    <xf numFmtId="38" fontId="8" fillId="0" borderId="3" xfId="1" applyFont="1" applyBorder="1" applyAlignment="1">
      <alignment horizontal="center" wrapText="1"/>
    </xf>
    <xf numFmtId="38" fontId="7" fillId="0" borderId="7" xfId="1" applyFont="1" applyBorder="1" applyAlignment="1">
      <alignment horizontal="center" vertical="center"/>
    </xf>
    <xf numFmtId="38" fontId="7" fillId="0" borderId="0" xfId="1" applyFont="1" applyBorder="1" applyAlignment="1">
      <alignment horizontal="center" vertical="center"/>
    </xf>
    <xf numFmtId="38" fontId="7" fillId="0" borderId="3" xfId="1" applyFont="1" applyBorder="1" applyAlignment="1">
      <alignment horizontal="center" vertical="center"/>
    </xf>
    <xf numFmtId="38" fontId="6" fillId="0" borderId="0" xfId="1" applyFont="1" applyFill="1" applyBorder="1" applyAlignment="1">
      <alignment horizontal="right"/>
    </xf>
    <xf numFmtId="38" fontId="3" fillId="0" borderId="0" xfId="1" applyFont="1" applyFill="1" applyBorder="1" applyAlignment="1">
      <alignment horizontal="center"/>
    </xf>
    <xf numFmtId="38" fontId="5" fillId="0" borderId="0" xfId="1" applyFont="1" applyBorder="1" applyAlignment="1">
      <alignment horizontal="distributed"/>
    </xf>
    <xf numFmtId="38" fontId="5" fillId="0" borderId="3" xfId="1" applyFont="1" applyBorder="1" applyAlignment="1">
      <alignment horizontal="distributed"/>
    </xf>
    <xf numFmtId="38" fontId="6" fillId="0" borderId="7" xfId="1" applyFont="1" applyBorder="1" applyAlignment="1">
      <alignment horizontal="right"/>
    </xf>
    <xf numFmtId="38" fontId="6" fillId="0" borderId="0" xfId="1" applyFont="1" applyBorder="1" applyAlignment="1">
      <alignment horizontal="right"/>
    </xf>
    <xf numFmtId="0" fontId="0" fillId="0" borderId="5" xfId="0" applyFont="1" applyBorder="1"/>
    <xf numFmtId="0" fontId="0" fillId="0" borderId="0" xfId="0" applyFont="1" applyBorder="1"/>
    <xf numFmtId="0" fontId="0" fillId="0" borderId="9" xfId="0" applyFont="1" applyBorder="1"/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/>
    <xf numFmtId="0" fontId="0" fillId="0" borderId="2" xfId="0" applyFont="1" applyBorder="1"/>
    <xf numFmtId="38" fontId="6" fillId="0" borderId="3" xfId="1" applyFont="1" applyBorder="1"/>
    <xf numFmtId="0" fontId="0" fillId="0" borderId="3" xfId="0" applyFont="1" applyBorder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U42"/>
  <sheetViews>
    <sheetView tabSelected="1" topLeftCell="AN28" zoomScaleNormal="100" workbookViewId="0">
      <selection activeCell="AT17" sqref="AT17"/>
    </sheetView>
  </sheetViews>
  <sheetFormatPr defaultRowHeight="13.5" x14ac:dyDescent="0.15"/>
  <cols>
    <col min="2" max="3" width="2.875" customWidth="1"/>
    <col min="4" max="4" width="6" customWidth="1"/>
    <col min="5" max="8" width="2.875" customWidth="1"/>
    <col min="9" max="10" width="2.375" customWidth="1"/>
    <col min="11" max="13" width="2.875" customWidth="1"/>
    <col min="14" max="14" width="1.5" customWidth="1"/>
    <col min="15" max="15" width="2.875" customWidth="1"/>
    <col min="16" max="17" width="2.375" customWidth="1"/>
    <col min="18" max="20" width="2.875" customWidth="1"/>
    <col min="21" max="21" width="1.5" customWidth="1"/>
    <col min="22" max="22" width="3.375" customWidth="1"/>
    <col min="23" max="23" width="2.875" customWidth="1"/>
    <col min="24" max="24" width="1.5" customWidth="1"/>
    <col min="25" max="25" width="2.375" customWidth="1"/>
    <col min="26" max="26" width="1.75" customWidth="1"/>
    <col min="27" max="27" width="2.375" customWidth="1"/>
    <col min="28" max="29" width="1.125" customWidth="1"/>
    <col min="30" max="30" width="3.375" customWidth="1"/>
    <col min="31" max="31" width="2.375" customWidth="1"/>
    <col min="32" max="32" width="2" customWidth="1"/>
    <col min="33" max="33" width="7" customWidth="1"/>
    <col min="34" max="34" width="2.375" customWidth="1"/>
    <col min="35" max="35" width="2" customWidth="1"/>
    <col min="39" max="39" width="9.25" bestFit="1" customWidth="1"/>
    <col min="40" max="40" width="10.25" bestFit="1" customWidth="1"/>
    <col min="45" max="45" width="9.75" bestFit="1" customWidth="1"/>
  </cols>
  <sheetData>
    <row r="1" spans="2:47" ht="8.25" customHeight="1" x14ac:dyDescent="0.15"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</row>
    <row r="2" spans="2:47" ht="14.25" x14ac:dyDescent="0.15">
      <c r="B2" s="17"/>
      <c r="C2" s="17"/>
      <c r="D2" s="17"/>
      <c r="E2" s="17"/>
      <c r="F2" s="17"/>
      <c r="G2" s="17"/>
      <c r="H2" s="46" t="s">
        <v>25</v>
      </c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17"/>
      <c r="AE2" s="17"/>
      <c r="AF2" s="17"/>
      <c r="AG2" s="17"/>
      <c r="AH2" s="17"/>
      <c r="AI2" s="17"/>
    </row>
    <row r="3" spans="2:47" x14ac:dyDescent="0.15"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</row>
    <row r="4" spans="2:47" x14ac:dyDescent="0.15">
      <c r="B4" s="18"/>
      <c r="C4" s="4" t="s">
        <v>11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2:47" ht="6.4" customHeight="1" x14ac:dyDescent="0.15">
      <c r="B5" s="27"/>
      <c r="C5" s="28"/>
      <c r="D5" s="28"/>
      <c r="E5" s="28"/>
      <c r="F5" s="28"/>
      <c r="G5" s="5"/>
      <c r="H5" s="1"/>
      <c r="I5" s="1"/>
      <c r="J5" s="1"/>
      <c r="K5" s="1"/>
      <c r="L5" s="1"/>
      <c r="M5" s="1"/>
      <c r="N5" s="5"/>
      <c r="O5" s="1"/>
      <c r="P5" s="1"/>
      <c r="Q5" s="1"/>
      <c r="R5" s="1"/>
      <c r="S5" s="1"/>
      <c r="T5" s="1"/>
      <c r="U5" s="5"/>
      <c r="V5" s="1"/>
      <c r="W5" s="1"/>
      <c r="X5" s="1"/>
      <c r="Y5" s="1"/>
      <c r="Z5" s="1"/>
      <c r="AA5" s="1"/>
      <c r="AB5" s="1"/>
      <c r="AC5" s="5"/>
      <c r="AD5" s="1"/>
      <c r="AE5" s="1"/>
      <c r="AF5" s="1"/>
      <c r="AG5" s="1"/>
      <c r="AH5" s="1"/>
      <c r="AI5" s="1"/>
      <c r="AJ5" s="20"/>
      <c r="AK5" s="25"/>
      <c r="AL5" s="20"/>
      <c r="AM5" s="25"/>
      <c r="AN5" s="20"/>
      <c r="AO5" s="36"/>
      <c r="AP5" s="25"/>
      <c r="AQ5" s="25"/>
      <c r="AR5" s="20"/>
      <c r="AS5" s="36"/>
      <c r="AT5" s="20"/>
      <c r="AU5" s="36"/>
    </row>
    <row r="6" spans="2:47" ht="15.75" customHeight="1" x14ac:dyDescent="0.15">
      <c r="B6" s="29"/>
      <c r="C6" s="30"/>
      <c r="D6" s="30"/>
      <c r="E6" s="30"/>
      <c r="F6" s="30"/>
      <c r="G6" s="6"/>
      <c r="H6" s="72" t="s">
        <v>27</v>
      </c>
      <c r="I6" s="73"/>
      <c r="J6" s="73"/>
      <c r="K6" s="73"/>
      <c r="L6" s="73"/>
      <c r="M6" s="73"/>
      <c r="N6" s="74"/>
      <c r="O6" s="72" t="s">
        <v>15</v>
      </c>
      <c r="P6" s="73"/>
      <c r="Q6" s="73"/>
      <c r="R6" s="73"/>
      <c r="S6" s="73"/>
      <c r="T6" s="73"/>
      <c r="U6" s="74"/>
      <c r="V6" s="72" t="s">
        <v>14</v>
      </c>
      <c r="W6" s="73"/>
      <c r="X6" s="73"/>
      <c r="Y6" s="73"/>
      <c r="Z6" s="73"/>
      <c r="AA6" s="73"/>
      <c r="AB6" s="73"/>
      <c r="AC6" s="74"/>
      <c r="AD6" s="72" t="s">
        <v>13</v>
      </c>
      <c r="AE6" s="73"/>
      <c r="AF6" s="73"/>
      <c r="AG6" s="73"/>
      <c r="AH6" s="73"/>
      <c r="AI6" s="74"/>
      <c r="AJ6" s="56" t="s">
        <v>12</v>
      </c>
      <c r="AK6" s="57"/>
      <c r="AL6" s="56" t="s">
        <v>18</v>
      </c>
      <c r="AM6" s="57"/>
      <c r="AN6" s="56" t="s">
        <v>19</v>
      </c>
      <c r="AO6" s="57"/>
      <c r="AP6" s="56" t="s">
        <v>20</v>
      </c>
      <c r="AQ6" s="57"/>
      <c r="AR6" s="56" t="s">
        <v>26</v>
      </c>
      <c r="AS6" s="57"/>
      <c r="AT6" s="56" t="s">
        <v>28</v>
      </c>
      <c r="AU6" s="57"/>
    </row>
    <row r="7" spans="2:47" ht="6.4" customHeight="1" x14ac:dyDescent="0.15">
      <c r="B7" s="29"/>
      <c r="C7" s="68" t="s">
        <v>1</v>
      </c>
      <c r="D7" s="68"/>
      <c r="E7" s="68"/>
      <c r="F7" s="68"/>
      <c r="G7" s="6"/>
      <c r="H7" s="4"/>
      <c r="I7" s="4"/>
      <c r="J7" s="4"/>
      <c r="K7" s="4"/>
      <c r="L7" s="4"/>
      <c r="M7" s="4"/>
      <c r="N7" s="7"/>
      <c r="O7" s="4"/>
      <c r="P7" s="4"/>
      <c r="Q7" s="4"/>
      <c r="R7" s="4"/>
      <c r="S7" s="4"/>
      <c r="T7" s="4"/>
      <c r="U7" s="7"/>
      <c r="V7" s="4"/>
      <c r="W7" s="4"/>
      <c r="X7" s="4"/>
      <c r="Y7" s="4"/>
      <c r="Z7" s="4"/>
      <c r="AA7" s="4"/>
      <c r="AB7" s="4"/>
      <c r="AC7" s="7"/>
      <c r="AD7" s="4"/>
      <c r="AE7" s="4"/>
      <c r="AF7" s="4"/>
      <c r="AG7" s="4"/>
      <c r="AH7" s="4"/>
      <c r="AI7" s="4"/>
      <c r="AJ7" s="23"/>
      <c r="AK7" s="26"/>
      <c r="AL7" s="23"/>
      <c r="AM7" s="26"/>
      <c r="AN7" s="23"/>
      <c r="AO7" s="26"/>
      <c r="AP7" s="23"/>
      <c r="AQ7" s="37"/>
      <c r="AR7" s="26"/>
      <c r="AS7" s="37"/>
      <c r="AT7" s="18"/>
      <c r="AU7" s="81"/>
    </row>
    <row r="8" spans="2:47" ht="6.4" customHeight="1" x14ac:dyDescent="0.15">
      <c r="B8" s="29"/>
      <c r="C8" s="68"/>
      <c r="D8" s="68"/>
      <c r="E8" s="68"/>
      <c r="F8" s="68"/>
      <c r="G8" s="6"/>
      <c r="H8" s="1"/>
      <c r="I8" s="1"/>
      <c r="J8" s="6"/>
      <c r="K8" s="1"/>
      <c r="L8" s="1"/>
      <c r="M8" s="1"/>
      <c r="N8" s="6"/>
      <c r="O8" s="1"/>
      <c r="P8" s="1"/>
      <c r="Q8" s="6"/>
      <c r="R8" s="1"/>
      <c r="S8" s="1"/>
      <c r="T8" s="1"/>
      <c r="U8" s="6"/>
      <c r="V8" s="1"/>
      <c r="W8" s="1"/>
      <c r="X8" s="6"/>
      <c r="Y8" s="1"/>
      <c r="Z8" s="1"/>
      <c r="AA8" s="1"/>
      <c r="AB8" s="1"/>
      <c r="AC8" s="6"/>
      <c r="AD8" s="1"/>
      <c r="AE8" s="1"/>
      <c r="AF8" s="6"/>
      <c r="AG8" s="1"/>
      <c r="AH8" s="1"/>
      <c r="AI8" s="1"/>
      <c r="AJ8" s="22"/>
      <c r="AK8" s="20"/>
      <c r="AL8" s="22"/>
      <c r="AM8" s="20"/>
      <c r="AN8" s="22"/>
      <c r="AO8" s="20"/>
      <c r="AP8" s="22"/>
      <c r="AQ8" s="38"/>
      <c r="AR8" s="33"/>
      <c r="AS8" s="38"/>
      <c r="AT8" s="82"/>
      <c r="AU8" s="83"/>
    </row>
    <row r="9" spans="2:47" ht="15.75" customHeight="1" x14ac:dyDescent="0.15">
      <c r="B9" s="29"/>
      <c r="C9" s="30"/>
      <c r="D9" s="30"/>
      <c r="E9" s="30"/>
      <c r="F9" s="30"/>
      <c r="G9" s="6"/>
      <c r="H9" s="59" t="s">
        <v>2</v>
      </c>
      <c r="I9" s="60"/>
      <c r="J9" s="61"/>
      <c r="K9" s="59" t="s">
        <v>3</v>
      </c>
      <c r="L9" s="60"/>
      <c r="M9" s="60"/>
      <c r="N9" s="61"/>
      <c r="O9" s="59" t="s">
        <v>2</v>
      </c>
      <c r="P9" s="60"/>
      <c r="Q9" s="61"/>
      <c r="R9" s="59" t="s">
        <v>3</v>
      </c>
      <c r="S9" s="60"/>
      <c r="T9" s="60"/>
      <c r="U9" s="61"/>
      <c r="V9" s="59" t="s">
        <v>2</v>
      </c>
      <c r="W9" s="60"/>
      <c r="X9" s="61"/>
      <c r="Y9" s="59" t="s">
        <v>3</v>
      </c>
      <c r="Z9" s="60"/>
      <c r="AA9" s="60"/>
      <c r="AB9" s="60"/>
      <c r="AC9" s="61"/>
      <c r="AD9" s="59" t="s">
        <v>2</v>
      </c>
      <c r="AE9" s="60"/>
      <c r="AF9" s="61"/>
      <c r="AG9" s="59" t="s">
        <v>3</v>
      </c>
      <c r="AH9" s="60"/>
      <c r="AI9" s="61"/>
      <c r="AJ9" s="21" t="s">
        <v>2</v>
      </c>
      <c r="AK9" s="21" t="s">
        <v>3</v>
      </c>
      <c r="AL9" s="21" t="s">
        <v>2</v>
      </c>
      <c r="AM9" s="21" t="s">
        <v>3</v>
      </c>
      <c r="AN9" s="21" t="s">
        <v>2</v>
      </c>
      <c r="AO9" s="21" t="s">
        <v>3</v>
      </c>
      <c r="AP9" s="21" t="s">
        <v>2</v>
      </c>
      <c r="AQ9" s="39" t="s">
        <v>3</v>
      </c>
      <c r="AR9" s="47" t="s">
        <v>2</v>
      </c>
      <c r="AS9" s="39" t="s">
        <v>3</v>
      </c>
      <c r="AT9" s="84" t="s">
        <v>2</v>
      </c>
      <c r="AU9" s="85" t="s">
        <v>3</v>
      </c>
    </row>
    <row r="10" spans="2:47" ht="6.4" customHeight="1" x14ac:dyDescent="0.15">
      <c r="B10" s="31"/>
      <c r="C10" s="4"/>
      <c r="D10" s="4"/>
      <c r="E10" s="4"/>
      <c r="F10" s="4"/>
      <c r="G10" s="7"/>
      <c r="H10" s="4"/>
      <c r="I10" s="4"/>
      <c r="J10" s="7"/>
      <c r="K10" s="4"/>
      <c r="L10" s="4"/>
      <c r="M10" s="4"/>
      <c r="N10" s="7"/>
      <c r="O10" s="4"/>
      <c r="P10" s="4"/>
      <c r="Q10" s="7"/>
      <c r="R10" s="4"/>
      <c r="S10" s="4"/>
      <c r="T10" s="4"/>
      <c r="U10" s="7"/>
      <c r="V10" s="4"/>
      <c r="W10" s="4"/>
      <c r="X10" s="7"/>
      <c r="Y10" s="4"/>
      <c r="Z10" s="4"/>
      <c r="AA10" s="4"/>
      <c r="AB10" s="4"/>
      <c r="AC10" s="7"/>
      <c r="AD10" s="4"/>
      <c r="AE10" s="4"/>
      <c r="AF10" s="7"/>
      <c r="AG10" s="4"/>
      <c r="AH10" s="4"/>
      <c r="AI10" s="4"/>
      <c r="AJ10" s="23"/>
      <c r="AK10" s="23"/>
      <c r="AL10" s="23"/>
      <c r="AM10" s="23"/>
      <c r="AN10" s="23"/>
      <c r="AO10" s="23"/>
      <c r="AP10" s="23"/>
      <c r="AQ10" s="40"/>
      <c r="AR10" s="26"/>
      <c r="AS10" s="40"/>
      <c r="AT10" s="18"/>
      <c r="AU10" s="86"/>
    </row>
    <row r="11" spans="2:47" ht="12.6" customHeight="1" x14ac:dyDescent="0.15">
      <c r="B11" s="29"/>
      <c r="C11" s="30"/>
      <c r="D11" s="30"/>
      <c r="E11" s="30"/>
      <c r="F11" s="30"/>
      <c r="G11" s="5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2"/>
      <c r="W11" s="2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K11" s="25"/>
      <c r="AM11" s="25"/>
      <c r="AO11" s="25"/>
      <c r="AQ11" s="25"/>
      <c r="AS11" s="25"/>
      <c r="AT11" s="17"/>
      <c r="AU11" s="87"/>
    </row>
    <row r="12" spans="2:47" ht="15.75" customHeight="1" x14ac:dyDescent="0.15">
      <c r="B12" s="29"/>
      <c r="C12" s="77" t="s">
        <v>0</v>
      </c>
      <c r="D12" s="77"/>
      <c r="E12" s="77"/>
      <c r="F12" s="77"/>
      <c r="G12" s="8"/>
      <c r="H12" s="79">
        <v>116</v>
      </c>
      <c r="I12" s="80"/>
      <c r="J12" s="55"/>
      <c r="K12" s="58">
        <f>SUM(K13:M16)</f>
        <v>486287</v>
      </c>
      <c r="L12" s="58"/>
      <c r="M12" s="58"/>
      <c r="N12" s="45"/>
      <c r="O12" s="58">
        <f>SUM(O13:P16)</f>
        <v>94</v>
      </c>
      <c r="P12" s="58"/>
      <c r="Q12" s="14"/>
      <c r="R12" s="58">
        <f>SUM(R13:T16)</f>
        <v>391348</v>
      </c>
      <c r="S12" s="58"/>
      <c r="T12" s="58"/>
      <c r="U12" s="14"/>
      <c r="V12" s="58">
        <f>SUM(V13:W16)</f>
        <v>82</v>
      </c>
      <c r="W12" s="58"/>
      <c r="X12" s="14"/>
      <c r="Y12" s="58">
        <f>SUM(Y13:AC16)</f>
        <v>304170</v>
      </c>
      <c r="Z12" s="58"/>
      <c r="AA12" s="58"/>
      <c r="AB12" s="58"/>
      <c r="AC12" s="14"/>
      <c r="AD12" s="75">
        <v>121</v>
      </c>
      <c r="AE12" s="75"/>
      <c r="AF12" s="13"/>
      <c r="AG12" s="75">
        <v>500350</v>
      </c>
      <c r="AH12" s="75"/>
      <c r="AI12" s="9"/>
      <c r="AJ12" s="24">
        <v>112</v>
      </c>
      <c r="AK12" s="34">
        <v>855800</v>
      </c>
      <c r="AL12" s="24">
        <v>62</v>
      </c>
      <c r="AM12" s="34">
        <v>392550</v>
      </c>
      <c r="AN12" s="24">
        <v>100</v>
      </c>
      <c r="AO12" s="34">
        <v>423376</v>
      </c>
      <c r="AP12" s="24">
        <v>76</v>
      </c>
      <c r="AQ12" s="34">
        <v>431470</v>
      </c>
      <c r="AR12" s="24">
        <v>70</v>
      </c>
      <c r="AS12" s="34">
        <v>523020</v>
      </c>
      <c r="AT12" s="24">
        <v>131</v>
      </c>
      <c r="AU12" s="88">
        <v>812070</v>
      </c>
    </row>
    <row r="13" spans="2:47" ht="15.75" customHeight="1" x14ac:dyDescent="0.15">
      <c r="B13" s="29"/>
      <c r="C13" s="32"/>
      <c r="D13" s="77" t="s">
        <v>4</v>
      </c>
      <c r="E13" s="77"/>
      <c r="F13" s="77"/>
      <c r="G13" s="78"/>
      <c r="H13" s="79">
        <f>H20+H27+H34</f>
        <v>64</v>
      </c>
      <c r="I13" s="80"/>
      <c r="J13" s="55"/>
      <c r="K13" s="58">
        <f>K20+K27+K34</f>
        <v>297800</v>
      </c>
      <c r="L13" s="58"/>
      <c r="M13" s="58"/>
      <c r="N13" s="45"/>
      <c r="O13" s="58">
        <f>+O20+O27+O34</f>
        <v>47</v>
      </c>
      <c r="P13" s="58"/>
      <c r="Q13" s="14"/>
      <c r="R13" s="58">
        <f>+R20+R27+R34</f>
        <v>219580</v>
      </c>
      <c r="S13" s="58"/>
      <c r="T13" s="58"/>
      <c r="U13" s="14"/>
      <c r="V13" s="58">
        <f>+V20+V27+V34</f>
        <v>42</v>
      </c>
      <c r="W13" s="58"/>
      <c r="X13" s="14"/>
      <c r="Y13" s="58">
        <f>+Y20+Y27+Y34</f>
        <v>168000</v>
      </c>
      <c r="Z13" s="58"/>
      <c r="AA13" s="58"/>
      <c r="AB13" s="58"/>
      <c r="AC13" s="14"/>
      <c r="AD13" s="75">
        <v>74</v>
      </c>
      <c r="AE13" s="75"/>
      <c r="AF13" s="13"/>
      <c r="AG13" s="75">
        <v>334000</v>
      </c>
      <c r="AH13" s="75"/>
      <c r="AI13" s="9"/>
      <c r="AJ13" s="35">
        <v>90</v>
      </c>
      <c r="AK13" s="34">
        <v>782800</v>
      </c>
      <c r="AL13" s="35">
        <v>49</v>
      </c>
      <c r="AM13" s="34">
        <v>346750</v>
      </c>
      <c r="AN13" s="35">
        <v>70</v>
      </c>
      <c r="AO13" s="34">
        <v>328670</v>
      </c>
      <c r="AP13" s="35">
        <v>65</v>
      </c>
      <c r="AQ13" s="34">
        <v>400170</v>
      </c>
      <c r="AR13" s="35">
        <v>20</v>
      </c>
      <c r="AS13" s="34">
        <v>170020</v>
      </c>
      <c r="AT13" s="35">
        <v>35</v>
      </c>
      <c r="AU13" s="88">
        <v>256650</v>
      </c>
    </row>
    <row r="14" spans="2:47" ht="15.75" customHeight="1" x14ac:dyDescent="0.15">
      <c r="B14" s="29"/>
      <c r="C14" s="32"/>
      <c r="D14" s="77" t="s">
        <v>5</v>
      </c>
      <c r="E14" s="77"/>
      <c r="F14" s="77"/>
      <c r="G14" s="78"/>
      <c r="H14" s="79">
        <f>H21+H28+H35</f>
        <v>25</v>
      </c>
      <c r="I14" s="80"/>
      <c r="J14" s="55"/>
      <c r="K14" s="58">
        <f>K21+K28+K35</f>
        <v>92787</v>
      </c>
      <c r="L14" s="58"/>
      <c r="M14" s="58"/>
      <c r="N14" s="45"/>
      <c r="O14" s="58">
        <f>+O21+O28+O35</f>
        <v>26</v>
      </c>
      <c r="P14" s="58"/>
      <c r="Q14" s="14"/>
      <c r="R14" s="58">
        <f>+R21+R28+R35</f>
        <v>100968</v>
      </c>
      <c r="S14" s="58"/>
      <c r="T14" s="58"/>
      <c r="U14" s="14"/>
      <c r="V14" s="58">
        <f>+V21+V28+V35</f>
        <v>26</v>
      </c>
      <c r="W14" s="58"/>
      <c r="X14" s="14"/>
      <c r="Y14" s="58">
        <f>+Y21+Y28+Y35</f>
        <v>90770</v>
      </c>
      <c r="Z14" s="58"/>
      <c r="AA14" s="58"/>
      <c r="AB14" s="58"/>
      <c r="AC14" s="14"/>
      <c r="AD14" s="75">
        <v>27</v>
      </c>
      <c r="AE14" s="75"/>
      <c r="AF14" s="13"/>
      <c r="AG14" s="75">
        <v>106270</v>
      </c>
      <c r="AH14" s="75"/>
      <c r="AI14" s="9"/>
      <c r="AJ14" s="35"/>
      <c r="AK14" s="34"/>
      <c r="AL14" s="35"/>
      <c r="AM14" s="34"/>
      <c r="AN14" s="35"/>
      <c r="AO14" s="34"/>
      <c r="AP14" s="35"/>
      <c r="AQ14" s="34"/>
      <c r="AR14" s="35"/>
      <c r="AS14" s="34"/>
      <c r="AT14" s="17"/>
      <c r="AU14" s="89"/>
    </row>
    <row r="15" spans="2:47" ht="15.75" customHeight="1" x14ac:dyDescent="0.15">
      <c r="B15" s="29"/>
      <c r="C15" s="32"/>
      <c r="D15" s="77" t="s">
        <v>6</v>
      </c>
      <c r="E15" s="77"/>
      <c r="F15" s="77"/>
      <c r="G15" s="78"/>
      <c r="H15" s="79">
        <f>H22+H29+H36</f>
        <v>0</v>
      </c>
      <c r="I15" s="80"/>
      <c r="J15" s="55"/>
      <c r="K15" s="58">
        <f>K22+K29+K36</f>
        <v>0</v>
      </c>
      <c r="L15" s="58"/>
      <c r="M15" s="58"/>
      <c r="N15" s="45"/>
      <c r="O15" s="58">
        <f>+O22+O29+O36</f>
        <v>1</v>
      </c>
      <c r="P15" s="58"/>
      <c r="Q15" s="14"/>
      <c r="R15" s="58">
        <f>R22+R29+R36</f>
        <v>4000</v>
      </c>
      <c r="S15" s="58"/>
      <c r="T15" s="58"/>
      <c r="U15" s="14"/>
      <c r="V15" s="58">
        <f>+V22+V29+V36</f>
        <v>5</v>
      </c>
      <c r="W15" s="58"/>
      <c r="X15" s="14"/>
      <c r="Y15" s="58">
        <f>Y22+Y36+Y29</f>
        <v>17400</v>
      </c>
      <c r="Z15" s="58"/>
      <c r="AA15" s="58"/>
      <c r="AB15" s="58"/>
      <c r="AC15" s="14"/>
      <c r="AD15" s="75">
        <v>4</v>
      </c>
      <c r="AE15" s="75"/>
      <c r="AF15" s="13"/>
      <c r="AG15" s="75">
        <v>11500</v>
      </c>
      <c r="AH15" s="75"/>
      <c r="AI15" s="9"/>
      <c r="AJ15" s="24">
        <v>5</v>
      </c>
      <c r="AK15" s="34">
        <v>16000</v>
      </c>
      <c r="AL15" s="24">
        <v>1</v>
      </c>
      <c r="AM15" s="34">
        <v>2500</v>
      </c>
      <c r="AN15" s="24">
        <v>5</v>
      </c>
      <c r="AO15" s="34">
        <v>16500</v>
      </c>
      <c r="AP15" s="24">
        <v>4</v>
      </c>
      <c r="AQ15" s="34">
        <v>13000</v>
      </c>
      <c r="AR15" s="24">
        <v>3</v>
      </c>
      <c r="AS15" s="34">
        <v>9000</v>
      </c>
      <c r="AT15" s="35">
        <v>8</v>
      </c>
      <c r="AU15" s="88">
        <v>23500</v>
      </c>
    </row>
    <row r="16" spans="2:47" ht="15.75" customHeight="1" x14ac:dyDescent="0.15">
      <c r="B16" s="29"/>
      <c r="C16" s="32"/>
      <c r="D16" s="77" t="s">
        <v>7</v>
      </c>
      <c r="E16" s="77"/>
      <c r="F16" s="77"/>
      <c r="G16" s="78"/>
      <c r="H16" s="79">
        <f>H23+H30+H37</f>
        <v>27</v>
      </c>
      <c r="I16" s="80"/>
      <c r="J16" s="55"/>
      <c r="K16" s="58">
        <f>K23+K30+K37</f>
        <v>95700</v>
      </c>
      <c r="L16" s="58"/>
      <c r="M16" s="58"/>
      <c r="N16" s="45"/>
      <c r="O16" s="58">
        <f>O23+O30+O37</f>
        <v>20</v>
      </c>
      <c r="P16" s="58"/>
      <c r="Q16" s="14"/>
      <c r="R16" s="58">
        <f>+R30+R23+R37</f>
        <v>66800</v>
      </c>
      <c r="S16" s="58"/>
      <c r="T16" s="58"/>
      <c r="U16" s="14"/>
      <c r="V16" s="58">
        <f>V23+V30+V37</f>
        <v>9</v>
      </c>
      <c r="W16" s="58"/>
      <c r="X16" s="14"/>
      <c r="Y16" s="58">
        <f>+Y23+Y30+Y37</f>
        <v>28000</v>
      </c>
      <c r="Z16" s="58"/>
      <c r="AA16" s="58"/>
      <c r="AB16" s="58"/>
      <c r="AC16" s="14"/>
      <c r="AD16" s="75">
        <v>16</v>
      </c>
      <c r="AE16" s="75"/>
      <c r="AF16" s="13"/>
      <c r="AG16" s="75">
        <v>48580</v>
      </c>
      <c r="AH16" s="75"/>
      <c r="AI16" s="9"/>
      <c r="AJ16" s="24">
        <v>17</v>
      </c>
      <c r="AK16" s="34">
        <v>57000</v>
      </c>
      <c r="AL16" s="24">
        <v>12</v>
      </c>
      <c r="AM16" s="34">
        <v>43300</v>
      </c>
      <c r="AN16" s="24">
        <v>25</v>
      </c>
      <c r="AO16" s="34">
        <v>78206</v>
      </c>
      <c r="AP16" s="24">
        <v>7</v>
      </c>
      <c r="AQ16" s="34">
        <v>18300</v>
      </c>
      <c r="AR16" s="24">
        <v>4</v>
      </c>
      <c r="AS16" s="34">
        <v>11000</v>
      </c>
      <c r="AT16" s="24">
        <v>1</v>
      </c>
      <c r="AU16" s="88">
        <v>2500</v>
      </c>
    </row>
    <row r="17" spans="2:47" ht="21.75" customHeight="1" x14ac:dyDescent="0.15">
      <c r="B17" s="29"/>
      <c r="C17" s="42"/>
      <c r="D17" s="70" t="s">
        <v>22</v>
      </c>
      <c r="E17" s="70"/>
      <c r="F17" s="70"/>
      <c r="G17" s="71"/>
      <c r="H17" s="65" t="s">
        <v>24</v>
      </c>
      <c r="I17" s="65"/>
      <c r="J17" s="51"/>
      <c r="K17" s="65" t="s">
        <v>24</v>
      </c>
      <c r="L17" s="65"/>
      <c r="M17" s="65"/>
      <c r="N17" s="51"/>
      <c r="O17" s="65" t="s">
        <v>24</v>
      </c>
      <c r="P17" s="65"/>
      <c r="Q17" s="51"/>
      <c r="R17" s="65" t="s">
        <v>24</v>
      </c>
      <c r="S17" s="65"/>
      <c r="T17" s="65"/>
      <c r="U17" s="51"/>
      <c r="V17" s="65" t="s">
        <v>24</v>
      </c>
      <c r="W17" s="65"/>
      <c r="X17" s="51"/>
      <c r="Y17" s="65" t="s">
        <v>24</v>
      </c>
      <c r="Z17" s="65"/>
      <c r="AA17" s="65"/>
      <c r="AB17" s="65"/>
      <c r="AC17" s="51"/>
      <c r="AD17" s="66" t="s">
        <v>24</v>
      </c>
      <c r="AE17" s="66"/>
      <c r="AF17" s="52"/>
      <c r="AG17" s="66" t="s">
        <v>24</v>
      </c>
      <c r="AH17" s="66"/>
      <c r="AI17" s="53"/>
      <c r="AJ17" s="51" t="s">
        <v>24</v>
      </c>
      <c r="AK17" s="54" t="s">
        <v>24</v>
      </c>
      <c r="AL17" s="51" t="s">
        <v>24</v>
      </c>
      <c r="AM17" s="54" t="s">
        <v>24</v>
      </c>
      <c r="AN17" s="51" t="s">
        <v>24</v>
      </c>
      <c r="AO17" s="54" t="s">
        <v>24</v>
      </c>
      <c r="AP17" s="51" t="s">
        <v>24</v>
      </c>
      <c r="AQ17" s="54" t="s">
        <v>24</v>
      </c>
      <c r="AR17" s="24">
        <v>43</v>
      </c>
      <c r="AS17" s="34">
        <v>333000</v>
      </c>
      <c r="AT17" s="24">
        <v>87</v>
      </c>
      <c r="AU17" s="88">
        <v>529420</v>
      </c>
    </row>
    <row r="18" spans="2:47" ht="15.75" customHeight="1" x14ac:dyDescent="0.15">
      <c r="B18" s="29"/>
      <c r="C18" s="19"/>
      <c r="D18" s="19"/>
      <c r="E18" s="19"/>
      <c r="F18" s="19"/>
      <c r="G18" s="10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12"/>
      <c r="AE18" s="12"/>
      <c r="AF18" s="12"/>
      <c r="AG18" s="12"/>
      <c r="AH18" s="12"/>
      <c r="AI18" s="11"/>
      <c r="AJ18" s="1"/>
      <c r="AK18" s="30"/>
      <c r="AL18" s="1"/>
      <c r="AM18" s="30"/>
      <c r="AN18" s="1"/>
      <c r="AO18" s="30"/>
      <c r="AP18" s="1"/>
      <c r="AQ18" s="30"/>
      <c r="AR18" s="1"/>
      <c r="AS18" s="30"/>
      <c r="AT18" s="24"/>
      <c r="AU18" s="6"/>
    </row>
    <row r="19" spans="2:47" ht="15.75" customHeight="1" x14ac:dyDescent="0.15">
      <c r="B19" s="29"/>
      <c r="C19" s="68" t="s">
        <v>8</v>
      </c>
      <c r="D19" s="68"/>
      <c r="E19" s="68"/>
      <c r="F19" s="68"/>
      <c r="G19" s="10"/>
      <c r="H19" s="58">
        <f>SUM(H20:I23)</f>
        <v>60</v>
      </c>
      <c r="I19" s="58"/>
      <c r="J19" s="45"/>
      <c r="K19" s="58">
        <f>SUM(K20:M23)</f>
        <v>235316</v>
      </c>
      <c r="L19" s="58"/>
      <c r="M19" s="58"/>
      <c r="N19" s="45"/>
      <c r="O19" s="58">
        <f>SUM(O20:P23)</f>
        <v>50</v>
      </c>
      <c r="P19" s="58"/>
      <c r="Q19" s="14"/>
      <c r="R19" s="58">
        <f>SUM(R20:S23)</f>
        <v>208870</v>
      </c>
      <c r="S19" s="58"/>
      <c r="T19" s="58"/>
      <c r="U19" s="14"/>
      <c r="V19" s="75">
        <f>SUM(V20:W23)</f>
        <v>48</v>
      </c>
      <c r="W19" s="75"/>
      <c r="X19" s="13"/>
      <c r="Y19" s="75">
        <f>SUM(Y20:AA23)</f>
        <v>159740</v>
      </c>
      <c r="Z19" s="75"/>
      <c r="AA19" s="75"/>
      <c r="AB19" s="75"/>
      <c r="AC19" s="13"/>
      <c r="AD19" s="75">
        <v>56</v>
      </c>
      <c r="AE19" s="75"/>
      <c r="AF19" s="13"/>
      <c r="AG19" s="75">
        <v>230280</v>
      </c>
      <c r="AH19" s="75"/>
      <c r="AI19" s="11"/>
      <c r="AJ19" s="24">
        <v>46</v>
      </c>
      <c r="AK19" s="34">
        <v>308600</v>
      </c>
      <c r="AL19" s="24">
        <v>37</v>
      </c>
      <c r="AM19" s="34">
        <v>210050</v>
      </c>
      <c r="AN19" s="24">
        <v>61</v>
      </c>
      <c r="AO19" s="34">
        <v>239150</v>
      </c>
      <c r="AP19" s="24">
        <v>36</v>
      </c>
      <c r="AQ19" s="34">
        <v>207300</v>
      </c>
      <c r="AR19" s="24">
        <v>43</v>
      </c>
      <c r="AS19" s="34">
        <v>310020</v>
      </c>
      <c r="AT19" s="1">
        <v>65</v>
      </c>
      <c r="AU19" s="88">
        <v>359000</v>
      </c>
    </row>
    <row r="20" spans="2:47" ht="15.75" customHeight="1" x14ac:dyDescent="0.15">
      <c r="B20" s="29"/>
      <c r="C20" s="19"/>
      <c r="D20" s="68" t="s">
        <v>4</v>
      </c>
      <c r="E20" s="68"/>
      <c r="F20" s="68"/>
      <c r="G20" s="69"/>
      <c r="H20" s="67">
        <v>33</v>
      </c>
      <c r="I20" s="67"/>
      <c r="J20" s="44"/>
      <c r="K20" s="67">
        <v>134300</v>
      </c>
      <c r="L20" s="67"/>
      <c r="M20" s="67"/>
      <c r="N20" s="16"/>
      <c r="O20" s="67">
        <v>22</v>
      </c>
      <c r="P20" s="67"/>
      <c r="Q20" s="12"/>
      <c r="R20" s="67">
        <v>108800</v>
      </c>
      <c r="S20" s="67"/>
      <c r="T20" s="67"/>
      <c r="U20" s="16"/>
      <c r="V20" s="67">
        <v>22</v>
      </c>
      <c r="W20" s="67"/>
      <c r="X20" s="12"/>
      <c r="Y20" s="76">
        <v>77300</v>
      </c>
      <c r="Z20" s="76"/>
      <c r="AA20" s="76"/>
      <c r="AB20" s="76"/>
      <c r="AC20" s="12"/>
      <c r="AD20" s="67">
        <v>37</v>
      </c>
      <c r="AE20" s="67"/>
      <c r="AF20" s="12"/>
      <c r="AG20" s="67">
        <v>160100</v>
      </c>
      <c r="AH20" s="67"/>
      <c r="AI20" s="11"/>
      <c r="AJ20" s="1">
        <v>36</v>
      </c>
      <c r="AK20" s="30">
        <v>279600</v>
      </c>
      <c r="AL20" s="1">
        <v>29</v>
      </c>
      <c r="AM20" s="30">
        <v>182550</v>
      </c>
      <c r="AN20" s="1">
        <v>47</v>
      </c>
      <c r="AO20" s="30">
        <v>199650</v>
      </c>
      <c r="AP20" s="1">
        <v>30</v>
      </c>
      <c r="AQ20" s="30">
        <v>192500</v>
      </c>
      <c r="AR20" s="1">
        <v>11</v>
      </c>
      <c r="AS20" s="30">
        <v>108520</v>
      </c>
      <c r="AT20" s="24">
        <v>17</v>
      </c>
      <c r="AU20" s="6">
        <v>95500</v>
      </c>
    </row>
    <row r="21" spans="2:47" ht="15.75" customHeight="1" x14ac:dyDescent="0.15">
      <c r="B21" s="29"/>
      <c r="C21" s="19"/>
      <c r="D21" s="68" t="s">
        <v>5</v>
      </c>
      <c r="E21" s="68"/>
      <c r="F21" s="68"/>
      <c r="G21" s="69"/>
      <c r="H21" s="67">
        <v>15</v>
      </c>
      <c r="I21" s="67"/>
      <c r="J21" s="44"/>
      <c r="K21" s="67">
        <v>60116</v>
      </c>
      <c r="L21" s="67"/>
      <c r="M21" s="67"/>
      <c r="N21" s="16"/>
      <c r="O21" s="67">
        <v>18</v>
      </c>
      <c r="P21" s="67"/>
      <c r="Q21" s="12"/>
      <c r="R21" s="67">
        <v>65470</v>
      </c>
      <c r="S21" s="67"/>
      <c r="T21" s="67"/>
      <c r="U21" s="16"/>
      <c r="V21" s="67">
        <v>17</v>
      </c>
      <c r="W21" s="67"/>
      <c r="X21" s="12"/>
      <c r="Y21" s="76">
        <v>55540</v>
      </c>
      <c r="Z21" s="76"/>
      <c r="AA21" s="76"/>
      <c r="AB21" s="76"/>
      <c r="AC21" s="12"/>
      <c r="AD21" s="67">
        <v>13</v>
      </c>
      <c r="AE21" s="67"/>
      <c r="AF21" s="12"/>
      <c r="AG21" s="67">
        <v>54880</v>
      </c>
      <c r="AH21" s="67"/>
      <c r="AI21" s="11"/>
      <c r="AJ21" s="1"/>
      <c r="AK21" s="30"/>
      <c r="AL21" s="1"/>
      <c r="AM21" s="30"/>
      <c r="AN21" s="1"/>
      <c r="AO21" s="30"/>
      <c r="AP21" s="1"/>
      <c r="AQ21" s="30"/>
      <c r="AR21" s="1"/>
      <c r="AS21" s="30"/>
      <c r="AT21" s="1">
        <v>7</v>
      </c>
      <c r="AU21" s="6">
        <v>20500</v>
      </c>
    </row>
    <row r="22" spans="2:47" ht="15.75" customHeight="1" x14ac:dyDescent="0.15">
      <c r="B22" s="29"/>
      <c r="C22" s="19"/>
      <c r="D22" s="68" t="s">
        <v>6</v>
      </c>
      <c r="E22" s="68"/>
      <c r="F22" s="68"/>
      <c r="G22" s="69"/>
      <c r="H22" s="67">
        <v>0</v>
      </c>
      <c r="I22" s="67"/>
      <c r="J22" s="44"/>
      <c r="K22" s="67">
        <v>0</v>
      </c>
      <c r="L22" s="67"/>
      <c r="M22" s="67"/>
      <c r="N22" s="16"/>
      <c r="O22" s="67">
        <v>1</v>
      </c>
      <c r="P22" s="67"/>
      <c r="Q22" s="12"/>
      <c r="R22" s="67">
        <v>4000</v>
      </c>
      <c r="S22" s="67"/>
      <c r="T22" s="67"/>
      <c r="U22" s="16"/>
      <c r="V22" s="67">
        <v>4</v>
      </c>
      <c r="W22" s="67"/>
      <c r="X22" s="12"/>
      <c r="Y22" s="76">
        <v>10400</v>
      </c>
      <c r="Z22" s="76"/>
      <c r="AA22" s="76"/>
      <c r="AB22" s="76"/>
      <c r="AC22" s="12"/>
      <c r="AD22" s="67">
        <v>1</v>
      </c>
      <c r="AE22" s="67"/>
      <c r="AF22" s="12"/>
      <c r="AG22" s="67">
        <v>1000</v>
      </c>
      <c r="AH22" s="67"/>
      <c r="AI22" s="11"/>
      <c r="AJ22" s="1">
        <v>3</v>
      </c>
      <c r="AK22" s="30">
        <v>7000</v>
      </c>
      <c r="AL22" s="1">
        <v>1</v>
      </c>
      <c r="AM22" s="30">
        <v>2500</v>
      </c>
      <c r="AN22" s="1">
        <v>4</v>
      </c>
      <c r="AO22" s="30">
        <v>6500</v>
      </c>
      <c r="AP22" s="1">
        <v>3</v>
      </c>
      <c r="AQ22" s="30">
        <v>8000</v>
      </c>
      <c r="AR22" s="1">
        <v>3</v>
      </c>
      <c r="AS22" s="30">
        <v>9000</v>
      </c>
      <c r="AT22" s="1">
        <v>0</v>
      </c>
      <c r="AU22" s="6">
        <v>0</v>
      </c>
    </row>
    <row r="23" spans="2:47" ht="15.75" customHeight="1" x14ac:dyDescent="0.15">
      <c r="B23" s="29"/>
      <c r="C23" s="19"/>
      <c r="D23" s="68" t="s">
        <v>7</v>
      </c>
      <c r="E23" s="68"/>
      <c r="F23" s="68"/>
      <c r="G23" s="69"/>
      <c r="H23" s="67">
        <v>12</v>
      </c>
      <c r="I23" s="67"/>
      <c r="J23" s="44"/>
      <c r="K23" s="67">
        <v>40900</v>
      </c>
      <c r="L23" s="67"/>
      <c r="M23" s="67"/>
      <c r="N23" s="16"/>
      <c r="O23" s="67">
        <v>9</v>
      </c>
      <c r="P23" s="67"/>
      <c r="Q23" s="12"/>
      <c r="R23" s="67">
        <v>30600</v>
      </c>
      <c r="S23" s="67"/>
      <c r="T23" s="67"/>
      <c r="U23" s="16"/>
      <c r="V23" s="67">
        <v>5</v>
      </c>
      <c r="W23" s="67"/>
      <c r="X23" s="12"/>
      <c r="Y23" s="76">
        <v>16500</v>
      </c>
      <c r="Z23" s="76"/>
      <c r="AA23" s="76"/>
      <c r="AB23" s="76"/>
      <c r="AC23" s="12"/>
      <c r="AD23" s="67">
        <v>5</v>
      </c>
      <c r="AE23" s="67"/>
      <c r="AF23" s="12"/>
      <c r="AG23" s="67">
        <v>14300</v>
      </c>
      <c r="AH23" s="67"/>
      <c r="AI23" s="11"/>
      <c r="AJ23" s="1">
        <v>7</v>
      </c>
      <c r="AK23" s="30">
        <v>22000</v>
      </c>
      <c r="AL23" s="1">
        <v>7</v>
      </c>
      <c r="AM23" s="30">
        <v>25000</v>
      </c>
      <c r="AN23" s="1">
        <v>10</v>
      </c>
      <c r="AO23" s="30">
        <v>33000</v>
      </c>
      <c r="AP23" s="1">
        <v>3</v>
      </c>
      <c r="AQ23" s="30">
        <v>6800</v>
      </c>
      <c r="AR23" s="1">
        <v>3</v>
      </c>
      <c r="AS23" s="30">
        <v>7000</v>
      </c>
      <c r="AT23" s="1">
        <v>41</v>
      </c>
      <c r="AU23" s="6">
        <v>243000</v>
      </c>
    </row>
    <row r="24" spans="2:47" ht="20.25" customHeight="1" x14ac:dyDescent="0.15">
      <c r="B24" s="29"/>
      <c r="C24" s="41"/>
      <c r="D24" s="62" t="s">
        <v>23</v>
      </c>
      <c r="E24" s="62"/>
      <c r="F24" s="62"/>
      <c r="G24" s="63"/>
      <c r="H24" s="64" t="s">
        <v>24</v>
      </c>
      <c r="I24" s="64"/>
      <c r="J24" s="48"/>
      <c r="K24" s="64" t="s">
        <v>24</v>
      </c>
      <c r="L24" s="64"/>
      <c r="M24" s="64"/>
      <c r="N24" s="48"/>
      <c r="O24" s="64" t="s">
        <v>24</v>
      </c>
      <c r="P24" s="64"/>
      <c r="Q24" s="48"/>
      <c r="R24" s="64" t="s">
        <v>24</v>
      </c>
      <c r="S24" s="64"/>
      <c r="T24" s="64"/>
      <c r="U24" s="48"/>
      <c r="V24" s="64" t="s">
        <v>24</v>
      </c>
      <c r="W24" s="64"/>
      <c r="X24" s="48"/>
      <c r="Y24" s="64" t="s">
        <v>24</v>
      </c>
      <c r="Z24" s="64"/>
      <c r="AA24" s="64"/>
      <c r="AB24" s="64"/>
      <c r="AC24" s="48"/>
      <c r="AD24" s="64" t="s">
        <v>24</v>
      </c>
      <c r="AE24" s="64"/>
      <c r="AF24" s="48"/>
      <c r="AG24" s="64" t="s">
        <v>24</v>
      </c>
      <c r="AH24" s="64"/>
      <c r="AI24" s="49"/>
      <c r="AJ24" s="49" t="s">
        <v>24</v>
      </c>
      <c r="AK24" s="50" t="s">
        <v>24</v>
      </c>
      <c r="AL24" s="49" t="s">
        <v>24</v>
      </c>
      <c r="AM24" s="50" t="s">
        <v>24</v>
      </c>
      <c r="AN24" s="49" t="s">
        <v>24</v>
      </c>
      <c r="AO24" s="50" t="s">
        <v>24</v>
      </c>
      <c r="AP24" s="49" t="s">
        <v>24</v>
      </c>
      <c r="AQ24" s="50" t="s">
        <v>24</v>
      </c>
      <c r="AR24" s="1">
        <v>26</v>
      </c>
      <c r="AS24" s="30">
        <v>185500</v>
      </c>
      <c r="AT24" s="1"/>
      <c r="AU24" s="6"/>
    </row>
    <row r="25" spans="2:47" ht="15.75" customHeight="1" x14ac:dyDescent="0.15">
      <c r="B25" s="29"/>
      <c r="C25" s="19"/>
      <c r="D25" s="19"/>
      <c r="E25" s="19"/>
      <c r="F25" s="19"/>
      <c r="G25" s="10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12"/>
      <c r="W25" s="12"/>
      <c r="X25" s="12"/>
      <c r="Y25" s="12"/>
      <c r="Z25" s="12"/>
      <c r="AA25" s="12"/>
      <c r="AB25" s="12"/>
      <c r="AC25" s="12"/>
      <c r="AD25" s="67"/>
      <c r="AE25" s="67"/>
      <c r="AF25" s="12"/>
      <c r="AG25" s="67"/>
      <c r="AH25" s="67"/>
      <c r="AI25" s="11"/>
      <c r="AJ25" s="1"/>
      <c r="AK25" s="30"/>
      <c r="AL25" s="1"/>
      <c r="AM25" s="30"/>
      <c r="AN25" s="1"/>
      <c r="AO25" s="30"/>
      <c r="AP25" s="1"/>
      <c r="AQ25" s="30"/>
      <c r="AR25" s="1"/>
      <c r="AS25" s="30"/>
      <c r="AT25" s="17"/>
      <c r="AU25" s="6"/>
    </row>
    <row r="26" spans="2:47" ht="15.75" customHeight="1" x14ac:dyDescent="0.15">
      <c r="B26" s="29"/>
      <c r="C26" s="68" t="s">
        <v>9</v>
      </c>
      <c r="D26" s="68"/>
      <c r="E26" s="68"/>
      <c r="F26" s="68"/>
      <c r="G26" s="10"/>
      <c r="H26" s="58">
        <f>SUM(H27:I30)</f>
        <v>17</v>
      </c>
      <c r="I26" s="58"/>
      <c r="J26" s="45"/>
      <c r="K26" s="58">
        <f>SUM(K27:M30)</f>
        <v>71500</v>
      </c>
      <c r="L26" s="58"/>
      <c r="M26" s="58"/>
      <c r="N26" s="45"/>
      <c r="O26" s="58">
        <f>SUM(O27:P30)</f>
        <v>8</v>
      </c>
      <c r="P26" s="58"/>
      <c r="Q26" s="14"/>
      <c r="R26" s="58">
        <f>SUM(R27:U30)</f>
        <v>40500</v>
      </c>
      <c r="S26" s="58"/>
      <c r="T26" s="58"/>
      <c r="U26" s="14"/>
      <c r="V26" s="75">
        <f>SUM(V27:W30)</f>
        <v>7</v>
      </c>
      <c r="W26" s="75"/>
      <c r="X26" s="13"/>
      <c r="Y26" s="75">
        <f>SUM(Y27:Z30)</f>
        <v>39000</v>
      </c>
      <c r="Z26" s="75"/>
      <c r="AA26" s="75"/>
      <c r="AB26" s="75"/>
      <c r="AC26" s="13"/>
      <c r="AD26" s="75">
        <v>39</v>
      </c>
      <c r="AE26" s="75"/>
      <c r="AF26" s="13"/>
      <c r="AG26" s="75">
        <v>158100</v>
      </c>
      <c r="AH26" s="75"/>
      <c r="AI26" s="11"/>
      <c r="AJ26" s="24">
        <v>19</v>
      </c>
      <c r="AK26" s="34">
        <v>189200</v>
      </c>
      <c r="AL26" s="24">
        <v>11</v>
      </c>
      <c r="AM26" s="34">
        <v>83300</v>
      </c>
      <c r="AN26" s="24">
        <v>20</v>
      </c>
      <c r="AO26" s="34">
        <v>92520</v>
      </c>
      <c r="AP26" s="24">
        <v>17</v>
      </c>
      <c r="AQ26" s="34">
        <v>114500</v>
      </c>
      <c r="AR26" s="24">
        <v>13</v>
      </c>
      <c r="AS26" s="34">
        <v>94500</v>
      </c>
      <c r="AT26" s="1">
        <v>12</v>
      </c>
      <c r="AU26" s="88">
        <v>76000</v>
      </c>
    </row>
    <row r="27" spans="2:47" ht="15.75" customHeight="1" x14ac:dyDescent="0.15">
      <c r="B27" s="29"/>
      <c r="C27" s="19"/>
      <c r="D27" s="68" t="s">
        <v>4</v>
      </c>
      <c r="E27" s="68"/>
      <c r="F27" s="68"/>
      <c r="G27" s="69"/>
      <c r="H27" s="67">
        <v>10</v>
      </c>
      <c r="I27" s="67"/>
      <c r="J27" s="2"/>
      <c r="K27" s="67">
        <v>48500</v>
      </c>
      <c r="L27" s="67"/>
      <c r="M27" s="67"/>
      <c r="N27" s="2"/>
      <c r="O27" s="67">
        <v>5</v>
      </c>
      <c r="P27" s="67"/>
      <c r="Q27" s="2"/>
      <c r="R27" s="67">
        <v>27500</v>
      </c>
      <c r="S27" s="67"/>
      <c r="T27" s="67"/>
      <c r="U27" s="2"/>
      <c r="V27" s="67">
        <v>6</v>
      </c>
      <c r="W27" s="67"/>
      <c r="X27" s="12"/>
      <c r="Y27" s="67">
        <v>34000</v>
      </c>
      <c r="Z27" s="67"/>
      <c r="AA27" s="67"/>
      <c r="AB27" s="67"/>
      <c r="AC27" s="12"/>
      <c r="AD27" s="67">
        <v>20</v>
      </c>
      <c r="AE27" s="67"/>
      <c r="AF27" s="12"/>
      <c r="AG27" s="67">
        <v>100300</v>
      </c>
      <c r="AH27" s="67"/>
      <c r="AI27" s="11"/>
      <c r="AJ27" s="1">
        <v>15</v>
      </c>
      <c r="AK27" s="30">
        <v>175200</v>
      </c>
      <c r="AL27" s="1">
        <v>7</v>
      </c>
      <c r="AM27" s="30">
        <v>69000</v>
      </c>
      <c r="AN27" s="1">
        <v>12</v>
      </c>
      <c r="AO27" s="30">
        <v>69520</v>
      </c>
      <c r="AP27" s="1">
        <v>14</v>
      </c>
      <c r="AQ27" s="30">
        <v>104000</v>
      </c>
      <c r="AR27" s="1">
        <v>1</v>
      </c>
      <c r="AS27" s="30">
        <v>3000</v>
      </c>
      <c r="AT27" s="1">
        <v>1</v>
      </c>
      <c r="AU27" s="6">
        <v>20000</v>
      </c>
    </row>
    <row r="28" spans="2:47" ht="15.75" customHeight="1" x14ac:dyDescent="0.15">
      <c r="B28" s="29"/>
      <c r="C28" s="19"/>
      <c r="D28" s="68" t="s">
        <v>5</v>
      </c>
      <c r="E28" s="68"/>
      <c r="F28" s="68"/>
      <c r="G28" s="69"/>
      <c r="H28" s="67">
        <v>2</v>
      </c>
      <c r="I28" s="67"/>
      <c r="J28" s="2"/>
      <c r="K28" s="67">
        <v>5000</v>
      </c>
      <c r="L28" s="67"/>
      <c r="M28" s="67"/>
      <c r="N28" s="2"/>
      <c r="O28" s="67">
        <v>1</v>
      </c>
      <c r="P28" s="67"/>
      <c r="Q28" s="2"/>
      <c r="R28" s="67">
        <v>5000</v>
      </c>
      <c r="S28" s="67"/>
      <c r="T28" s="67"/>
      <c r="U28" s="2"/>
      <c r="V28" s="67">
        <v>1</v>
      </c>
      <c r="W28" s="67"/>
      <c r="X28" s="12"/>
      <c r="Y28" s="67">
        <v>5000</v>
      </c>
      <c r="Z28" s="67"/>
      <c r="AA28" s="67"/>
      <c r="AB28" s="67"/>
      <c r="AC28" s="12"/>
      <c r="AD28" s="67">
        <v>9</v>
      </c>
      <c r="AE28" s="67"/>
      <c r="AF28" s="12"/>
      <c r="AG28" s="67">
        <v>27800</v>
      </c>
      <c r="AH28" s="67"/>
      <c r="AI28" s="11"/>
      <c r="AJ28" s="1"/>
      <c r="AK28" s="30"/>
      <c r="AL28" s="1"/>
      <c r="AM28" s="30"/>
      <c r="AN28" s="1"/>
      <c r="AO28" s="30"/>
      <c r="AP28" s="1"/>
      <c r="AQ28" s="30"/>
      <c r="AR28" s="1"/>
      <c r="AS28" s="30"/>
      <c r="AT28" s="17"/>
      <c r="AU28" s="89"/>
    </row>
    <row r="29" spans="2:47" ht="15.75" customHeight="1" x14ac:dyDescent="0.15">
      <c r="B29" s="29"/>
      <c r="C29" s="19"/>
      <c r="D29" s="68" t="s">
        <v>6</v>
      </c>
      <c r="E29" s="68"/>
      <c r="F29" s="68"/>
      <c r="G29" s="69"/>
      <c r="H29" s="67">
        <v>0</v>
      </c>
      <c r="I29" s="67"/>
      <c r="J29" s="2"/>
      <c r="K29" s="67">
        <v>0</v>
      </c>
      <c r="L29" s="67"/>
      <c r="M29" s="67"/>
      <c r="N29" s="2"/>
      <c r="O29" s="67">
        <v>0</v>
      </c>
      <c r="P29" s="67"/>
      <c r="Q29" s="2"/>
      <c r="R29" s="67">
        <v>0</v>
      </c>
      <c r="S29" s="67"/>
      <c r="T29" s="67"/>
      <c r="U29" s="2"/>
      <c r="V29" s="67">
        <v>0</v>
      </c>
      <c r="W29" s="67"/>
      <c r="X29" s="12"/>
      <c r="Y29" s="67">
        <v>0</v>
      </c>
      <c r="Z29" s="67"/>
      <c r="AA29" s="67"/>
      <c r="AB29" s="67"/>
      <c r="AC29" s="12"/>
      <c r="AD29" s="67">
        <v>3</v>
      </c>
      <c r="AE29" s="67"/>
      <c r="AF29" s="12"/>
      <c r="AG29" s="67">
        <v>10500</v>
      </c>
      <c r="AH29" s="67"/>
      <c r="AI29" s="11"/>
      <c r="AJ29" s="1">
        <v>1</v>
      </c>
      <c r="AK29" s="30">
        <v>2000</v>
      </c>
      <c r="AL29" s="1">
        <v>0</v>
      </c>
      <c r="AM29" s="30">
        <v>0</v>
      </c>
      <c r="AN29" s="1">
        <v>0</v>
      </c>
      <c r="AO29" s="30">
        <v>0</v>
      </c>
      <c r="AP29" s="1">
        <v>1</v>
      </c>
      <c r="AQ29" s="30">
        <v>5000</v>
      </c>
      <c r="AR29" s="1">
        <v>0</v>
      </c>
      <c r="AS29" s="30">
        <v>0</v>
      </c>
      <c r="AT29" s="24">
        <v>1</v>
      </c>
      <c r="AU29" s="6">
        <v>3000</v>
      </c>
    </row>
    <row r="30" spans="2:47" ht="15.75" customHeight="1" x14ac:dyDescent="0.15">
      <c r="B30" s="29"/>
      <c r="C30" s="19"/>
      <c r="D30" s="68" t="s">
        <v>7</v>
      </c>
      <c r="E30" s="68"/>
      <c r="F30" s="68"/>
      <c r="G30" s="69"/>
      <c r="H30" s="67">
        <v>5</v>
      </c>
      <c r="I30" s="67"/>
      <c r="J30" s="2"/>
      <c r="K30" s="67">
        <v>18000</v>
      </c>
      <c r="L30" s="67"/>
      <c r="M30" s="67"/>
      <c r="N30" s="2"/>
      <c r="O30" s="67">
        <v>2</v>
      </c>
      <c r="P30" s="67"/>
      <c r="Q30" s="2"/>
      <c r="R30" s="67">
        <v>8000</v>
      </c>
      <c r="S30" s="67"/>
      <c r="T30" s="67"/>
      <c r="U30" s="2"/>
      <c r="V30" s="67">
        <v>0</v>
      </c>
      <c r="W30" s="67"/>
      <c r="X30" s="12"/>
      <c r="Y30" s="67">
        <v>0</v>
      </c>
      <c r="Z30" s="67"/>
      <c r="AA30" s="67"/>
      <c r="AB30" s="67"/>
      <c r="AC30" s="12"/>
      <c r="AD30" s="67">
        <v>7</v>
      </c>
      <c r="AE30" s="67"/>
      <c r="AF30" s="12"/>
      <c r="AG30" s="67">
        <v>19500</v>
      </c>
      <c r="AH30" s="67"/>
      <c r="AI30" s="11"/>
      <c r="AJ30" s="1">
        <v>3</v>
      </c>
      <c r="AK30" s="30">
        <v>12000</v>
      </c>
      <c r="AL30" s="1">
        <v>4</v>
      </c>
      <c r="AM30" s="30">
        <v>14300</v>
      </c>
      <c r="AN30" s="1">
        <v>8</v>
      </c>
      <c r="AO30" s="30">
        <v>23000</v>
      </c>
      <c r="AP30" s="1">
        <v>2</v>
      </c>
      <c r="AQ30" s="30">
        <v>5500</v>
      </c>
      <c r="AR30" s="1">
        <v>1</v>
      </c>
      <c r="AS30" s="30">
        <v>4000</v>
      </c>
      <c r="AT30" s="1">
        <v>0</v>
      </c>
      <c r="AU30" s="6">
        <v>0</v>
      </c>
    </row>
    <row r="31" spans="2:47" ht="23.25" customHeight="1" x14ac:dyDescent="0.15">
      <c r="B31" s="29"/>
      <c r="C31" s="41"/>
      <c r="D31" s="62" t="s">
        <v>23</v>
      </c>
      <c r="E31" s="62"/>
      <c r="F31" s="62"/>
      <c r="G31" s="63"/>
      <c r="H31" s="64" t="s">
        <v>24</v>
      </c>
      <c r="I31" s="64"/>
      <c r="J31" s="49"/>
      <c r="K31" s="64" t="s">
        <v>24</v>
      </c>
      <c r="L31" s="64"/>
      <c r="M31" s="64"/>
      <c r="N31" s="49"/>
      <c r="O31" s="64" t="s">
        <v>24</v>
      </c>
      <c r="P31" s="64"/>
      <c r="Q31" s="49"/>
      <c r="R31" s="64" t="s">
        <v>24</v>
      </c>
      <c r="S31" s="64"/>
      <c r="T31" s="64"/>
      <c r="U31" s="49"/>
      <c r="V31" s="64" t="s">
        <v>24</v>
      </c>
      <c r="W31" s="64"/>
      <c r="X31" s="48"/>
      <c r="Y31" s="64" t="s">
        <v>24</v>
      </c>
      <c r="Z31" s="64"/>
      <c r="AA31" s="64"/>
      <c r="AB31" s="64"/>
      <c r="AC31" s="48"/>
      <c r="AD31" s="64" t="s">
        <v>24</v>
      </c>
      <c r="AE31" s="64"/>
      <c r="AF31" s="48"/>
      <c r="AG31" s="64" t="s">
        <v>24</v>
      </c>
      <c r="AH31" s="64"/>
      <c r="AI31" s="49"/>
      <c r="AJ31" s="49" t="s">
        <v>24</v>
      </c>
      <c r="AK31" s="50" t="s">
        <v>24</v>
      </c>
      <c r="AL31" s="49" t="s">
        <v>24</v>
      </c>
      <c r="AM31" s="50" t="s">
        <v>24</v>
      </c>
      <c r="AN31" s="49" t="s">
        <v>24</v>
      </c>
      <c r="AO31" s="50" t="s">
        <v>24</v>
      </c>
      <c r="AP31" s="49" t="s">
        <v>24</v>
      </c>
      <c r="AQ31" s="50" t="s">
        <v>24</v>
      </c>
      <c r="AR31" s="1">
        <v>11</v>
      </c>
      <c r="AS31" s="30">
        <v>87500</v>
      </c>
      <c r="AT31" s="1">
        <v>10</v>
      </c>
      <c r="AU31" s="6">
        <v>53000</v>
      </c>
    </row>
    <row r="32" spans="2:47" ht="15.75" customHeight="1" x14ac:dyDescent="0.15">
      <c r="B32" s="29"/>
      <c r="C32" s="19"/>
      <c r="D32" s="19"/>
      <c r="E32" s="19"/>
      <c r="F32" s="19"/>
      <c r="G32" s="10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12"/>
      <c r="W32" s="12"/>
      <c r="X32" s="12"/>
      <c r="Y32" s="12"/>
      <c r="Z32" s="12"/>
      <c r="AA32" s="12"/>
      <c r="AB32" s="12"/>
      <c r="AC32" s="12"/>
      <c r="AD32" s="67"/>
      <c r="AE32" s="67"/>
      <c r="AF32" s="3"/>
      <c r="AG32" s="12"/>
      <c r="AH32" s="12"/>
      <c r="AI32" s="11"/>
      <c r="AJ32" s="1"/>
      <c r="AK32" s="30"/>
      <c r="AL32" s="1"/>
      <c r="AM32" s="30"/>
      <c r="AN32" s="1"/>
      <c r="AO32" s="30"/>
      <c r="AP32" s="1"/>
      <c r="AQ32" s="30"/>
      <c r="AR32" s="1"/>
      <c r="AS32" s="30"/>
      <c r="AT32" s="1"/>
      <c r="AU32" s="6"/>
    </row>
    <row r="33" spans="2:47" ht="15.75" customHeight="1" x14ac:dyDescent="0.15">
      <c r="B33" s="29"/>
      <c r="C33" s="68" t="s">
        <v>10</v>
      </c>
      <c r="D33" s="68"/>
      <c r="E33" s="68"/>
      <c r="F33" s="68"/>
      <c r="G33" s="10"/>
      <c r="H33" s="58">
        <f>SUM(H34:I37)</f>
        <v>39</v>
      </c>
      <c r="I33" s="58"/>
      <c r="J33" s="45"/>
      <c r="K33" s="58">
        <f>SUM(K34:M37)</f>
        <v>179471</v>
      </c>
      <c r="L33" s="58"/>
      <c r="M33" s="58"/>
      <c r="N33" s="45"/>
      <c r="O33" s="58">
        <f>SUM(O34:P37)</f>
        <v>36</v>
      </c>
      <c r="P33" s="58"/>
      <c r="Q33" s="14"/>
      <c r="R33" s="58">
        <f>SUM(R34:S37)</f>
        <v>141978</v>
      </c>
      <c r="S33" s="58"/>
      <c r="T33" s="58"/>
      <c r="U33" s="14"/>
      <c r="V33" s="75">
        <f>SUM(V34:W37)</f>
        <v>27</v>
      </c>
      <c r="W33" s="75"/>
      <c r="X33" s="13"/>
      <c r="Y33" s="75">
        <f>SUM(Y34:Z37)</f>
        <v>105430</v>
      </c>
      <c r="Z33" s="75"/>
      <c r="AA33" s="75"/>
      <c r="AB33" s="75"/>
      <c r="AC33" s="13"/>
      <c r="AD33" s="75">
        <v>26</v>
      </c>
      <c r="AE33" s="75"/>
      <c r="AF33" s="13"/>
      <c r="AG33" s="75">
        <v>111970</v>
      </c>
      <c r="AH33" s="75"/>
      <c r="AI33" s="11"/>
      <c r="AJ33" s="24">
        <v>47</v>
      </c>
      <c r="AK33" s="34">
        <v>358000</v>
      </c>
      <c r="AL33" s="24">
        <v>14</v>
      </c>
      <c r="AM33" s="34">
        <v>99200</v>
      </c>
      <c r="AN33" s="24">
        <v>19</v>
      </c>
      <c r="AO33" s="34">
        <v>91706</v>
      </c>
      <c r="AP33" s="24">
        <v>23</v>
      </c>
      <c r="AQ33" s="34">
        <v>109670</v>
      </c>
      <c r="AR33" s="24">
        <v>14</v>
      </c>
      <c r="AS33" s="34">
        <v>118500</v>
      </c>
      <c r="AT33" s="1">
        <v>54</v>
      </c>
      <c r="AU33" s="88">
        <v>377070</v>
      </c>
    </row>
    <row r="34" spans="2:47" ht="15.75" customHeight="1" x14ac:dyDescent="0.15">
      <c r="B34" s="29"/>
      <c r="C34" s="19"/>
      <c r="D34" s="68" t="s">
        <v>4</v>
      </c>
      <c r="E34" s="68"/>
      <c r="F34" s="68"/>
      <c r="G34" s="69"/>
      <c r="H34" s="67">
        <v>21</v>
      </c>
      <c r="I34" s="67"/>
      <c r="J34" s="44"/>
      <c r="K34" s="67">
        <v>115000</v>
      </c>
      <c r="L34" s="67"/>
      <c r="M34" s="67"/>
      <c r="N34" s="2"/>
      <c r="O34" s="67">
        <v>20</v>
      </c>
      <c r="P34" s="67"/>
      <c r="Q34" s="12"/>
      <c r="R34" s="67">
        <v>83280</v>
      </c>
      <c r="S34" s="67"/>
      <c r="T34" s="67"/>
      <c r="U34" s="2"/>
      <c r="V34" s="67">
        <v>14</v>
      </c>
      <c r="W34" s="67"/>
      <c r="X34" s="12"/>
      <c r="Y34" s="67">
        <v>56700</v>
      </c>
      <c r="Z34" s="67"/>
      <c r="AA34" s="67"/>
      <c r="AB34" s="67"/>
      <c r="AC34" s="12"/>
      <c r="AD34" s="67">
        <v>17</v>
      </c>
      <c r="AE34" s="67"/>
      <c r="AF34" s="12"/>
      <c r="AG34" s="67">
        <v>73600</v>
      </c>
      <c r="AH34" s="67"/>
      <c r="AI34" s="11"/>
      <c r="AJ34" s="1">
        <v>39</v>
      </c>
      <c r="AK34" s="30">
        <v>328000</v>
      </c>
      <c r="AL34" s="1">
        <v>13</v>
      </c>
      <c r="AM34" s="30">
        <v>95200</v>
      </c>
      <c r="AN34" s="1">
        <v>11</v>
      </c>
      <c r="AO34" s="30">
        <v>59500</v>
      </c>
      <c r="AP34" s="1">
        <v>21</v>
      </c>
      <c r="AQ34" s="30">
        <v>103670</v>
      </c>
      <c r="AR34" s="1">
        <v>8</v>
      </c>
      <c r="AS34" s="30">
        <v>58500</v>
      </c>
      <c r="AT34" s="1">
        <v>17</v>
      </c>
      <c r="AU34" s="6">
        <v>141150</v>
      </c>
    </row>
    <row r="35" spans="2:47" ht="15.75" customHeight="1" x14ac:dyDescent="0.15">
      <c r="B35" s="29"/>
      <c r="C35" s="19"/>
      <c r="D35" s="68" t="s">
        <v>5</v>
      </c>
      <c r="E35" s="68"/>
      <c r="F35" s="68"/>
      <c r="G35" s="69"/>
      <c r="H35" s="67">
        <v>8</v>
      </c>
      <c r="I35" s="67"/>
      <c r="J35" s="44"/>
      <c r="K35" s="67">
        <v>27671</v>
      </c>
      <c r="L35" s="67"/>
      <c r="M35" s="67"/>
      <c r="N35" s="2"/>
      <c r="O35" s="67">
        <v>7</v>
      </c>
      <c r="P35" s="67"/>
      <c r="Q35" s="12"/>
      <c r="R35" s="67">
        <v>30498</v>
      </c>
      <c r="S35" s="67"/>
      <c r="T35" s="67"/>
      <c r="U35" s="2"/>
      <c r="V35" s="67">
        <v>8</v>
      </c>
      <c r="W35" s="67"/>
      <c r="X35" s="12"/>
      <c r="Y35" s="67">
        <v>30230</v>
      </c>
      <c r="Z35" s="67"/>
      <c r="AA35" s="67"/>
      <c r="AB35" s="67"/>
      <c r="AC35" s="12"/>
      <c r="AD35" s="67">
        <v>5</v>
      </c>
      <c r="AE35" s="67"/>
      <c r="AF35" s="12"/>
      <c r="AG35" s="67">
        <v>23590</v>
      </c>
      <c r="AH35" s="67"/>
      <c r="AI35" s="11"/>
      <c r="AJ35" s="1"/>
      <c r="AK35" s="30"/>
      <c r="AL35" s="1"/>
      <c r="AM35" s="30"/>
      <c r="AN35" s="1"/>
      <c r="AO35" s="30"/>
      <c r="AP35" s="1"/>
      <c r="AQ35" s="30"/>
      <c r="AR35" s="1"/>
      <c r="AS35" s="30"/>
      <c r="AT35" s="17"/>
      <c r="AU35" s="89"/>
    </row>
    <row r="36" spans="2:47" ht="15.75" customHeight="1" x14ac:dyDescent="0.15">
      <c r="B36" s="29"/>
      <c r="C36" s="19"/>
      <c r="D36" s="68" t="s">
        <v>6</v>
      </c>
      <c r="E36" s="68"/>
      <c r="F36" s="68"/>
      <c r="G36" s="69"/>
      <c r="H36" s="67">
        <v>0</v>
      </c>
      <c r="I36" s="67"/>
      <c r="J36" s="44"/>
      <c r="K36" s="67">
        <v>0</v>
      </c>
      <c r="L36" s="67"/>
      <c r="M36" s="67"/>
      <c r="N36" s="2"/>
      <c r="O36" s="67">
        <v>0</v>
      </c>
      <c r="P36" s="67"/>
      <c r="Q36" s="12"/>
      <c r="R36" s="67">
        <v>0</v>
      </c>
      <c r="S36" s="67"/>
      <c r="T36" s="67"/>
      <c r="U36" s="2"/>
      <c r="V36" s="67">
        <v>1</v>
      </c>
      <c r="W36" s="67"/>
      <c r="X36" s="12"/>
      <c r="Y36" s="67">
        <v>7000</v>
      </c>
      <c r="Z36" s="67"/>
      <c r="AA36" s="67"/>
      <c r="AB36" s="67"/>
      <c r="AC36" s="12"/>
      <c r="AD36" s="67">
        <v>0</v>
      </c>
      <c r="AE36" s="67"/>
      <c r="AF36" s="12"/>
      <c r="AG36" s="67">
        <v>0</v>
      </c>
      <c r="AH36" s="67"/>
      <c r="AI36" s="11"/>
      <c r="AJ36" s="1">
        <v>1</v>
      </c>
      <c r="AK36" s="30">
        <v>7000</v>
      </c>
      <c r="AL36" s="1">
        <v>0</v>
      </c>
      <c r="AM36" s="30">
        <v>0</v>
      </c>
      <c r="AN36" s="1">
        <v>1</v>
      </c>
      <c r="AO36" s="30">
        <v>10000</v>
      </c>
      <c r="AP36" s="1">
        <v>0</v>
      </c>
      <c r="AQ36" s="30">
        <v>0</v>
      </c>
      <c r="AR36" s="1">
        <v>0</v>
      </c>
      <c r="AS36" s="30">
        <v>0</v>
      </c>
      <c r="AT36" s="1">
        <v>0</v>
      </c>
      <c r="AU36" s="6">
        <v>0</v>
      </c>
    </row>
    <row r="37" spans="2:47" ht="15.75" customHeight="1" x14ac:dyDescent="0.15">
      <c r="B37" s="29"/>
      <c r="C37" s="19"/>
      <c r="D37" s="68" t="s">
        <v>7</v>
      </c>
      <c r="E37" s="68"/>
      <c r="F37" s="68"/>
      <c r="G37" s="69"/>
      <c r="H37" s="67">
        <v>10</v>
      </c>
      <c r="I37" s="67"/>
      <c r="J37" s="44"/>
      <c r="K37" s="67">
        <v>36800</v>
      </c>
      <c r="L37" s="67"/>
      <c r="M37" s="67"/>
      <c r="N37" s="2"/>
      <c r="O37" s="67">
        <v>9</v>
      </c>
      <c r="P37" s="67"/>
      <c r="Q37" s="12"/>
      <c r="R37" s="67">
        <v>28200</v>
      </c>
      <c r="S37" s="67"/>
      <c r="T37" s="67"/>
      <c r="U37" s="2"/>
      <c r="V37" s="67">
        <v>4</v>
      </c>
      <c r="W37" s="67"/>
      <c r="X37" s="12"/>
      <c r="Y37" s="67">
        <v>11500</v>
      </c>
      <c r="Z37" s="67"/>
      <c r="AA37" s="67"/>
      <c r="AB37" s="67"/>
      <c r="AC37" s="12"/>
      <c r="AD37" s="67">
        <v>4</v>
      </c>
      <c r="AE37" s="67"/>
      <c r="AF37" s="12"/>
      <c r="AG37" s="67">
        <v>14780</v>
      </c>
      <c r="AH37" s="67"/>
      <c r="AI37" s="11"/>
      <c r="AJ37" s="1">
        <v>7</v>
      </c>
      <c r="AK37" s="30">
        <v>23000</v>
      </c>
      <c r="AL37" s="1">
        <v>1</v>
      </c>
      <c r="AM37" s="30">
        <v>4000</v>
      </c>
      <c r="AN37" s="1">
        <v>7</v>
      </c>
      <c r="AO37" s="30">
        <v>22206</v>
      </c>
      <c r="AP37" s="1">
        <v>2</v>
      </c>
      <c r="AQ37" s="30">
        <v>6000</v>
      </c>
      <c r="AR37" s="1">
        <v>0</v>
      </c>
      <c r="AS37" s="30">
        <v>0</v>
      </c>
      <c r="AT37" s="1">
        <v>1</v>
      </c>
      <c r="AU37" s="6">
        <v>2500</v>
      </c>
    </row>
    <row r="38" spans="2:47" ht="21" customHeight="1" x14ac:dyDescent="0.15">
      <c r="B38" s="29"/>
      <c r="C38" s="41"/>
      <c r="D38" s="62" t="s">
        <v>23</v>
      </c>
      <c r="E38" s="62"/>
      <c r="F38" s="62"/>
      <c r="G38" s="63"/>
      <c r="H38" s="64" t="s">
        <v>24</v>
      </c>
      <c r="I38" s="64"/>
      <c r="J38" s="48"/>
      <c r="K38" s="64" t="s">
        <v>24</v>
      </c>
      <c r="L38" s="64"/>
      <c r="M38" s="64"/>
      <c r="N38" s="49"/>
      <c r="O38" s="64" t="s">
        <v>24</v>
      </c>
      <c r="P38" s="64"/>
      <c r="Q38" s="48"/>
      <c r="R38" s="64" t="s">
        <v>24</v>
      </c>
      <c r="S38" s="64"/>
      <c r="T38" s="64"/>
      <c r="U38" s="49"/>
      <c r="V38" s="64" t="s">
        <v>24</v>
      </c>
      <c r="W38" s="64"/>
      <c r="X38" s="48"/>
      <c r="Y38" s="64" t="s">
        <v>24</v>
      </c>
      <c r="Z38" s="64"/>
      <c r="AA38" s="64"/>
      <c r="AB38" s="64"/>
      <c r="AC38" s="48"/>
      <c r="AD38" s="64" t="s">
        <v>24</v>
      </c>
      <c r="AE38" s="64"/>
      <c r="AF38" s="48"/>
      <c r="AG38" s="64" t="s">
        <v>24</v>
      </c>
      <c r="AH38" s="64"/>
      <c r="AI38" s="49"/>
      <c r="AJ38" s="49" t="s">
        <v>24</v>
      </c>
      <c r="AK38" s="50" t="s">
        <v>24</v>
      </c>
      <c r="AL38" s="49" t="s">
        <v>24</v>
      </c>
      <c r="AM38" s="50" t="s">
        <v>24</v>
      </c>
      <c r="AN38" s="49" t="s">
        <v>24</v>
      </c>
      <c r="AO38" s="50" t="s">
        <v>24</v>
      </c>
      <c r="AP38" s="49" t="s">
        <v>24</v>
      </c>
      <c r="AQ38" s="50" t="s">
        <v>24</v>
      </c>
      <c r="AR38" s="1">
        <v>6</v>
      </c>
      <c r="AS38" s="30">
        <v>60000</v>
      </c>
      <c r="AT38" s="1">
        <v>36</v>
      </c>
      <c r="AU38" s="6">
        <v>233420</v>
      </c>
    </row>
    <row r="39" spans="2:47" ht="12.6" customHeight="1" x14ac:dyDescent="0.15">
      <c r="B39" s="31"/>
      <c r="C39" s="4"/>
      <c r="D39" s="4"/>
      <c r="E39" s="4"/>
      <c r="F39" s="4"/>
      <c r="G39" s="7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15"/>
      <c r="AE39" s="15"/>
      <c r="AF39" s="4"/>
      <c r="AG39" s="4"/>
      <c r="AH39" s="4"/>
      <c r="AI39" s="4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37"/>
    </row>
    <row r="40" spans="2:47" x14ac:dyDescent="0.15">
      <c r="B40" s="43" t="s">
        <v>21</v>
      </c>
      <c r="C40" s="43"/>
      <c r="D40" s="43"/>
      <c r="E40" s="43"/>
      <c r="F40" s="43"/>
      <c r="G40" s="43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K40" s="33"/>
    </row>
    <row r="41" spans="2:47" x14ac:dyDescent="0.15">
      <c r="B41" s="17" t="s">
        <v>16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</row>
    <row r="42" spans="2:47" x14ac:dyDescent="0.15">
      <c r="B42" t="s">
        <v>17</v>
      </c>
    </row>
  </sheetData>
  <mergeCells count="238">
    <mergeCell ref="H37:I37"/>
    <mergeCell ref="K37:M37"/>
    <mergeCell ref="H38:I38"/>
    <mergeCell ref="K38:M38"/>
    <mergeCell ref="H29:I29"/>
    <mergeCell ref="K29:M29"/>
    <mergeCell ref="H30:I30"/>
    <mergeCell ref="K30:M30"/>
    <mergeCell ref="H31:I31"/>
    <mergeCell ref="K31:M31"/>
    <mergeCell ref="H33:I33"/>
    <mergeCell ref="K33:M33"/>
    <mergeCell ref="H34:I34"/>
    <mergeCell ref="K34:M34"/>
    <mergeCell ref="K24:M24"/>
    <mergeCell ref="H26:I26"/>
    <mergeCell ref="K26:M26"/>
    <mergeCell ref="H27:I27"/>
    <mergeCell ref="K27:M27"/>
    <mergeCell ref="H35:I35"/>
    <mergeCell ref="K35:M35"/>
    <mergeCell ref="H36:I36"/>
    <mergeCell ref="K36:M36"/>
    <mergeCell ref="H6:N6"/>
    <mergeCell ref="H9:J9"/>
    <mergeCell ref="K9:N9"/>
    <mergeCell ref="H12:I12"/>
    <mergeCell ref="K12:M12"/>
    <mergeCell ref="H13:I13"/>
    <mergeCell ref="K13:M13"/>
    <mergeCell ref="H14:I14"/>
    <mergeCell ref="K14:M14"/>
    <mergeCell ref="H28:I28"/>
    <mergeCell ref="K28:M28"/>
    <mergeCell ref="V6:AC6"/>
    <mergeCell ref="AG37:AH37"/>
    <mergeCell ref="AG27:AH27"/>
    <mergeCell ref="AG28:AH28"/>
    <mergeCell ref="AG29:AH29"/>
    <mergeCell ref="AG30:AH30"/>
    <mergeCell ref="AG34:AH34"/>
    <mergeCell ref="AG35:AH35"/>
    <mergeCell ref="AG20:AH20"/>
    <mergeCell ref="AG21:AH21"/>
    <mergeCell ref="AG22:AH22"/>
    <mergeCell ref="AG23:AH23"/>
    <mergeCell ref="AG26:AH26"/>
    <mergeCell ref="AG25:AH25"/>
    <mergeCell ref="V30:W30"/>
    <mergeCell ref="R30:T30"/>
    <mergeCell ref="R27:T27"/>
    <mergeCell ref="V34:W34"/>
    <mergeCell ref="R29:T29"/>
    <mergeCell ref="H15:I15"/>
    <mergeCell ref="K15:M15"/>
    <mergeCell ref="H16:I16"/>
    <mergeCell ref="AP6:AQ6"/>
    <mergeCell ref="AG15:AH15"/>
    <mergeCell ref="AL6:AM6"/>
    <mergeCell ref="AJ6:AK6"/>
    <mergeCell ref="AG36:AH36"/>
    <mergeCell ref="AG9:AI9"/>
    <mergeCell ref="AG12:AH12"/>
    <mergeCell ref="AG13:AH13"/>
    <mergeCell ref="AG14:AH14"/>
    <mergeCell ref="AG16:AH16"/>
    <mergeCell ref="AG19:AH19"/>
    <mergeCell ref="AD6:AI6"/>
    <mergeCell ref="AD33:AE33"/>
    <mergeCell ref="AD32:AE32"/>
    <mergeCell ref="AG33:AH33"/>
    <mergeCell ref="AD29:AE29"/>
    <mergeCell ref="AD30:AE30"/>
    <mergeCell ref="AD28:AE28"/>
    <mergeCell ref="AD27:AE27"/>
    <mergeCell ref="AG24:AH24"/>
    <mergeCell ref="Y34:AB34"/>
    <mergeCell ref="R31:T31"/>
    <mergeCell ref="V31:W31"/>
    <mergeCell ref="Y31:AB31"/>
    <mergeCell ref="AD31:AE31"/>
    <mergeCell ref="AG31:AH31"/>
    <mergeCell ref="AD37:AE37"/>
    <mergeCell ref="AD35:AE35"/>
    <mergeCell ref="AD36:AE36"/>
    <mergeCell ref="V33:W33"/>
    <mergeCell ref="R34:T34"/>
    <mergeCell ref="V36:W36"/>
    <mergeCell ref="Y37:AB37"/>
    <mergeCell ref="R36:T36"/>
    <mergeCell ref="R37:T37"/>
    <mergeCell ref="AD34:AE34"/>
    <mergeCell ref="Y33:AB33"/>
    <mergeCell ref="R35:T35"/>
    <mergeCell ref="O37:P37"/>
    <mergeCell ref="Y36:AB36"/>
    <mergeCell ref="Y35:AB35"/>
    <mergeCell ref="O35:P35"/>
    <mergeCell ref="V35:W35"/>
    <mergeCell ref="V9:X9"/>
    <mergeCell ref="O13:P13"/>
    <mergeCell ref="R12:T12"/>
    <mergeCell ref="V37:W37"/>
    <mergeCell ref="O9:Q9"/>
    <mergeCell ref="R9:U9"/>
    <mergeCell ref="O29:P29"/>
    <mergeCell ref="V16:W16"/>
    <mergeCell ref="V14:W14"/>
    <mergeCell ref="V15:W15"/>
    <mergeCell ref="V19:W19"/>
    <mergeCell ref="O28:P28"/>
    <mergeCell ref="Y20:AB20"/>
    <mergeCell ref="Y16:AB16"/>
    <mergeCell ref="R33:T33"/>
    <mergeCell ref="Y28:AB28"/>
    <mergeCell ref="Y27:AB27"/>
    <mergeCell ref="Y30:AB30"/>
    <mergeCell ref="V26:W26"/>
    <mergeCell ref="C7:F8"/>
    <mergeCell ref="O12:P12"/>
    <mergeCell ref="D20:G20"/>
    <mergeCell ref="D14:G14"/>
    <mergeCell ref="C12:F12"/>
    <mergeCell ref="D21:G21"/>
    <mergeCell ref="O14:P14"/>
    <mergeCell ref="R20:T20"/>
    <mergeCell ref="R14:T14"/>
    <mergeCell ref="O20:P20"/>
    <mergeCell ref="R16:T16"/>
    <mergeCell ref="O16:P16"/>
    <mergeCell ref="R19:T19"/>
    <mergeCell ref="D15:G15"/>
    <mergeCell ref="D13:G13"/>
    <mergeCell ref="C19:F19"/>
    <mergeCell ref="D16:G16"/>
    <mergeCell ref="H21:I21"/>
    <mergeCell ref="K21:M21"/>
    <mergeCell ref="K16:M16"/>
    <mergeCell ref="H17:I17"/>
    <mergeCell ref="K17:M17"/>
    <mergeCell ref="H19:I19"/>
    <mergeCell ref="K19:M19"/>
    <mergeCell ref="V29:W29"/>
    <mergeCell ref="V27:W27"/>
    <mergeCell ref="Y26:AB26"/>
    <mergeCell ref="AD26:AE26"/>
    <mergeCell ref="Y29:AB29"/>
    <mergeCell ref="O15:P15"/>
    <mergeCell ref="AD9:AF9"/>
    <mergeCell ref="V12:W12"/>
    <mergeCell ref="V28:W28"/>
    <mergeCell ref="AD13:AE13"/>
    <mergeCell ref="AD16:AE16"/>
    <mergeCell ref="V22:W22"/>
    <mergeCell ref="R28:T28"/>
    <mergeCell ref="R26:T26"/>
    <mergeCell ref="Y21:AB21"/>
    <mergeCell ref="Y13:AB13"/>
    <mergeCell ref="Y14:AB14"/>
    <mergeCell ref="Y19:AB19"/>
    <mergeCell ref="V13:W13"/>
    <mergeCell ref="R23:T23"/>
    <mergeCell ref="Y15:AB15"/>
    <mergeCell ref="R15:T15"/>
    <mergeCell ref="AD23:AE23"/>
    <mergeCell ref="AD25:AE25"/>
    <mergeCell ref="C26:F26"/>
    <mergeCell ref="O26:P26"/>
    <mergeCell ref="AD12:AE12"/>
    <mergeCell ref="O19:P19"/>
    <mergeCell ref="AD14:AE14"/>
    <mergeCell ref="AD15:AE15"/>
    <mergeCell ref="V21:W21"/>
    <mergeCell ref="R21:T21"/>
    <mergeCell ref="V20:W20"/>
    <mergeCell ref="V23:W23"/>
    <mergeCell ref="AD19:AE19"/>
    <mergeCell ref="Y22:AB22"/>
    <mergeCell ref="AD20:AE20"/>
    <mergeCell ref="AD22:AE22"/>
    <mergeCell ref="R22:T22"/>
    <mergeCell ref="Y23:AB23"/>
    <mergeCell ref="AD21:AE21"/>
    <mergeCell ref="H22:I22"/>
    <mergeCell ref="H20:I20"/>
    <mergeCell ref="K20:M20"/>
    <mergeCell ref="K22:M22"/>
    <mergeCell ref="H23:I23"/>
    <mergeCell ref="K23:M23"/>
    <mergeCell ref="H24:I24"/>
    <mergeCell ref="O36:P36"/>
    <mergeCell ref="AN6:AO6"/>
    <mergeCell ref="D37:G37"/>
    <mergeCell ref="D35:G35"/>
    <mergeCell ref="D36:G36"/>
    <mergeCell ref="C33:F33"/>
    <mergeCell ref="D30:G30"/>
    <mergeCell ref="O21:P21"/>
    <mergeCell ref="O22:P22"/>
    <mergeCell ref="O27:P27"/>
    <mergeCell ref="D28:G28"/>
    <mergeCell ref="D29:G29"/>
    <mergeCell ref="D17:G17"/>
    <mergeCell ref="O30:P30"/>
    <mergeCell ref="O33:P33"/>
    <mergeCell ref="D22:G22"/>
    <mergeCell ref="D23:G23"/>
    <mergeCell ref="D27:G27"/>
    <mergeCell ref="O34:P34"/>
    <mergeCell ref="D34:G34"/>
    <mergeCell ref="O23:P23"/>
    <mergeCell ref="D31:G31"/>
    <mergeCell ref="O31:P31"/>
    <mergeCell ref="O6:U6"/>
    <mergeCell ref="AT6:AU6"/>
    <mergeCell ref="AR6:AS6"/>
    <mergeCell ref="R13:T13"/>
    <mergeCell ref="Y12:AB12"/>
    <mergeCell ref="Y9:AC9"/>
    <mergeCell ref="D38:G38"/>
    <mergeCell ref="O38:P38"/>
    <mergeCell ref="R38:T38"/>
    <mergeCell ref="V38:W38"/>
    <mergeCell ref="Y38:AB38"/>
    <mergeCell ref="AD38:AE38"/>
    <mergeCell ref="AG38:AH38"/>
    <mergeCell ref="O17:P17"/>
    <mergeCell ref="R17:T17"/>
    <mergeCell ref="V17:W17"/>
    <mergeCell ref="Y17:AB17"/>
    <mergeCell ref="AD17:AE17"/>
    <mergeCell ref="AG17:AH17"/>
    <mergeCell ref="D24:G24"/>
    <mergeCell ref="O24:P24"/>
    <mergeCell ref="R24:T24"/>
    <mergeCell ref="V24:W24"/>
    <mergeCell ref="Y24:AB24"/>
    <mergeCell ref="AD24:AE24"/>
  </mergeCells>
  <phoneticPr fontId="2"/>
  <pageMargins left="0.19685039370078741" right="0.19685039370078741" top="0.59055118110236227" bottom="0" header="0.51181102362204722" footer="0.51181102362204722"/>
  <pageSetup paperSize="9" scale="6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年度別・性質別・業種別利用状況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2021-07-13T23:36:28Z</dcterms:created>
  <dcterms:modified xsi:type="dcterms:W3CDTF">2023-03-16T04:07:50Z</dcterms:modified>
</cp:coreProperties>
</file>