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155"/>
  </bookViews>
  <sheets>
    <sheet name="事故種別救急活動状況" sheetId="17" r:id="rId1"/>
  </sheets>
  <definedNames>
    <definedName name="_xlnm.Print_Area" localSheetId="0">事故種別救急活動状況!$A$1:$AB$50</definedName>
  </definedNames>
  <calcPr calcId="162913"/>
</workbook>
</file>

<file path=xl/calcChain.xml><?xml version="1.0" encoding="utf-8"?>
<calcChain xmlns="http://schemas.openxmlformats.org/spreadsheetml/2006/main">
  <c r="AC10" i="17" l="1"/>
  <c r="AC11" i="17"/>
  <c r="AB11" i="17" l="1"/>
  <c r="AB10" i="17"/>
  <c r="X10" i="17" l="1"/>
  <c r="X11" i="17"/>
  <c r="V11" i="17"/>
  <c r="V10" i="17"/>
  <c r="T11" i="17"/>
  <c r="T10" i="17"/>
  <c r="T7" i="17"/>
  <c r="R10" i="17"/>
  <c r="R11" i="17"/>
  <c r="R7" i="17"/>
  <c r="P7" i="17"/>
  <c r="N7" i="17"/>
  <c r="L7" i="17"/>
  <c r="J7" i="17"/>
  <c r="H7" i="17"/>
  <c r="P11" i="17"/>
  <c r="P10" i="17"/>
  <c r="N11" i="17"/>
  <c r="N10" i="17"/>
  <c r="L10" i="17"/>
  <c r="J11" i="17"/>
  <c r="J10" i="17"/>
  <c r="H11" i="17"/>
  <c r="H10" i="17"/>
  <c r="F11" i="17"/>
  <c r="F10" i="17"/>
  <c r="L11" i="17"/>
</calcChain>
</file>

<file path=xl/sharedStrings.xml><?xml version="1.0" encoding="utf-8"?>
<sst xmlns="http://schemas.openxmlformats.org/spreadsheetml/2006/main" count="72" uniqueCount="26">
  <si>
    <t>区分</t>
    <rPh sb="0" eb="2">
      <t>クブン</t>
    </rPh>
    <phoneticPr fontId="2"/>
  </si>
  <si>
    <t>総数</t>
    <rPh sb="0" eb="2">
      <t>ソウスウ</t>
    </rPh>
    <phoneticPr fontId="2"/>
  </si>
  <si>
    <t>出場件数</t>
    <rPh sb="0" eb="2">
      <t>シュツジョウ</t>
    </rPh>
    <rPh sb="2" eb="4">
      <t>ケンスウ</t>
    </rPh>
    <phoneticPr fontId="2"/>
  </si>
  <si>
    <t>火災</t>
    <rPh sb="0" eb="2">
      <t>カサイ</t>
    </rPh>
    <phoneticPr fontId="2"/>
  </si>
  <si>
    <t>運動競技</t>
    <rPh sb="0" eb="2">
      <t>ウンドウ</t>
    </rPh>
    <rPh sb="2" eb="4">
      <t>キョウギ</t>
    </rPh>
    <phoneticPr fontId="2"/>
  </si>
  <si>
    <t>自然災害</t>
    <rPh sb="0" eb="2">
      <t>シゼン</t>
    </rPh>
    <rPh sb="2" eb="4">
      <t>サイガイ</t>
    </rPh>
    <phoneticPr fontId="2"/>
  </si>
  <si>
    <t>水難</t>
    <rPh sb="0" eb="2">
      <t>スイナン</t>
    </rPh>
    <phoneticPr fontId="2"/>
  </si>
  <si>
    <t>労働災害</t>
    <rPh sb="0" eb="2">
      <t>ロウドウ</t>
    </rPh>
    <rPh sb="2" eb="4">
      <t>サイガイ</t>
    </rPh>
    <phoneticPr fontId="2"/>
  </si>
  <si>
    <t>一般負傷</t>
    <rPh sb="0" eb="2">
      <t>イッパン</t>
    </rPh>
    <rPh sb="2" eb="4">
      <t>フショウ</t>
    </rPh>
    <phoneticPr fontId="2"/>
  </si>
  <si>
    <t>自損</t>
    <rPh sb="0" eb="1">
      <t>ジ</t>
    </rPh>
    <rPh sb="1" eb="2">
      <t>ソン</t>
    </rPh>
    <phoneticPr fontId="2"/>
  </si>
  <si>
    <t>加害</t>
    <rPh sb="0" eb="2">
      <t>カガイ</t>
    </rPh>
    <phoneticPr fontId="2"/>
  </si>
  <si>
    <t>急病</t>
    <rPh sb="0" eb="2">
      <t>キュウビョウ</t>
    </rPh>
    <phoneticPr fontId="2"/>
  </si>
  <si>
    <t>交通</t>
    <rPh sb="0" eb="2">
      <t>コウツウ</t>
    </rPh>
    <phoneticPr fontId="2"/>
  </si>
  <si>
    <t>その他</t>
    <rPh sb="2" eb="3">
      <t>タ</t>
    </rPh>
    <phoneticPr fontId="2"/>
  </si>
  <si>
    <t>資料　：　稲城消防署</t>
    <rPh sb="0" eb="2">
      <t>シリョウ</t>
    </rPh>
    <rPh sb="5" eb="7">
      <t>イナギ</t>
    </rPh>
    <rPh sb="7" eb="10">
      <t>ショウボウショ</t>
    </rPh>
    <phoneticPr fontId="2"/>
  </si>
  <si>
    <t>搬送人員</t>
    <rPh sb="0" eb="2">
      <t>ハンソウ</t>
    </rPh>
    <rPh sb="2" eb="4">
      <t>ジンイン</t>
    </rPh>
    <phoneticPr fontId="2"/>
  </si>
  <si>
    <t>-</t>
  </si>
  <si>
    <t xml:space="preserve"> </t>
  </si>
  <si>
    <t>平成２２年</t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</si>
  <si>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</si>
  <si>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</si>
  <si>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単位：件、人</t>
    <rPh sb="0" eb="2">
      <t>タンイ</t>
    </rPh>
    <rPh sb="3" eb="4">
      <t>ケン</t>
    </rPh>
    <rPh sb="5" eb="6">
      <t>ニン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</si>
  <si>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</si>
  <si>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</si>
  <si>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</si>
  <si>
    <t>第１６７表　　　　事故種別救急活動状況</t>
    <rPh sb="0" eb="1">
      <t>ダイ</t>
    </rPh>
    <rPh sb="4" eb="5">
      <t>ヒョウ</t>
    </rPh>
    <rPh sb="9" eb="11">
      <t>ジコ</t>
    </rPh>
    <rPh sb="11" eb="13">
      <t>シュベツ</t>
    </rPh>
    <rPh sb="13" eb="15">
      <t>キュウキュウ</t>
    </rPh>
    <rPh sb="15" eb="17">
      <t>カツドウ</t>
    </rPh>
    <rPh sb="17" eb="1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</si>
</sst>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38" fontId="3" fillId="0" borderId="0" xfId="1" applyFont="1" applyAlignment="1">
      <alignment horizontal="right"/>
    </xf>
    <xf numFmtId="38" fontId="3" fillId="0" borderId="0" xfId="1" applyFont="1" applyFill="1" applyBorder="1" applyAlignment="1">
      <alignment horizontal="right"/>
    </xf>
    <xf numFmtId="38" fontId="3" fillId="0" borderId="1" xfId="1" applyFont="1" applyBorder="1"/>
    <xf numFmtId="38" fontId="3" fillId="0" borderId="0" xfId="1" applyFont="1"/>
    <xf numFmtId="38" fontId="3" fillId="0" borderId="2" xfId="1" applyFont="1" applyBorder="1"/>
    <xf numFmtId="38" fontId="3" fillId="0" borderId="0" xfId="1" applyFont="1" applyBorder="1"/>
    <xf numFmtId="38" fontId="3" fillId="0" borderId="0" xfId="1" applyFont="1" applyFill="1" applyBorder="1"/>
    <xf numFmtId="38" fontId="3" fillId="0" borderId="3" xfId="1" applyFont="1" applyBorder="1"/>
    <xf numFmtId="38" fontId="3" fillId="0" borderId="4" xfId="1" applyFont="1" applyBorder="1"/>
    <xf numFmtId="38" fontId="5" fillId="0" borderId="0" xfId="1" applyFont="1"/>
    <xf numFmtId="0" fontId="0" fillId="0" borderId="1" xfId="0" applyBorder="1"/>
    <xf numFmtId="0" fontId="6" fillId="0" borderId="0" xfId="0" applyFont="1"/>
    <xf numFmtId="38" fontId="5" fillId="0" borderId="2" xfId="1" applyFont="1" applyBorder="1"/>
    <xf numFmtId="38" fontId="5" fillId="0" borderId="0" xfId="1" applyFont="1" applyFill="1" applyBorder="1"/>
    <xf numFmtId="0" fontId="0" fillId="0" borderId="3" xfId="0" applyBorder="1"/>
    <xf numFmtId="0" fontId="0" fillId="0" borderId="2" xfId="0" applyBorder="1"/>
    <xf numFmtId="0" fontId="6" fillId="0" borderId="2" xfId="0" applyFont="1" applyBorder="1"/>
    <xf numFmtId="0" fontId="0" fillId="0" borderId="0" xfId="0" applyBorder="1"/>
    <xf numFmtId="0" fontId="6" fillId="0" borderId="0" xfId="0" applyFont="1" applyBorder="1"/>
    <xf numFmtId="0" fontId="0" fillId="0" borderId="0" xfId="0" applyBorder="1" applyAlignment="1"/>
    <xf numFmtId="0" fontId="0" fillId="0" borderId="5" xfId="0" applyBorder="1"/>
    <xf numFmtId="38" fontId="7" fillId="0" borderId="0" xfId="1" applyFont="1" applyBorder="1"/>
    <xf numFmtId="38" fontId="7" fillId="0" borderId="0" xfId="1" applyFont="1" applyFill="1" applyBorder="1"/>
    <xf numFmtId="38" fontId="5" fillId="0" borderId="0" xfId="1" applyFont="1" applyBorder="1"/>
    <xf numFmtId="0" fontId="0" fillId="0" borderId="9" xfId="0" applyBorder="1" applyAlignment="1">
      <alignment horizontal="center" vertical="center"/>
    </xf>
    <xf numFmtId="0" fontId="0" fillId="0" borderId="4" xfId="0" applyBorder="1"/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distributed"/>
    </xf>
    <xf numFmtId="38" fontId="3" fillId="0" borderId="8" xfId="1" applyFont="1" applyBorder="1" applyAlignment="1">
      <alignment horizontal="distributed" vertical="center" justifyLastLine="1"/>
    </xf>
    <xf numFmtId="38" fontId="3" fillId="0" borderId="7" xfId="1" applyFont="1" applyBorder="1" applyAlignment="1">
      <alignment horizontal="distributed" vertical="center" justifyLastLine="1"/>
    </xf>
    <xf numFmtId="38" fontId="3" fillId="0" borderId="6" xfId="1" applyFont="1" applyBorder="1" applyAlignment="1">
      <alignment horizontal="distributed" vertical="center" justifyLastLine="1"/>
    </xf>
    <xf numFmtId="38" fontId="3" fillId="0" borderId="6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38" fontId="3" fillId="0" borderId="0" xfId="1" applyFont="1" applyFill="1" applyBorder="1" applyAlignment="1">
      <alignment horizontal="left"/>
    </xf>
    <xf numFmtId="38" fontId="3" fillId="0" borderId="0" xfId="1" applyFont="1" applyAlignment="1">
      <alignment horizontal="distributed"/>
    </xf>
    <xf numFmtId="38" fontId="5" fillId="0" borderId="0" xfId="1" applyFont="1" applyAlignment="1">
      <alignment horizontal="distributed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9"/>
  <sheetViews>
    <sheetView tabSelected="1" zoomScaleNormal="100" workbookViewId="0">
      <selection activeCell="F4" sqref="F4:P4"/>
    </sheetView>
  </sheetViews>
  <sheetFormatPr defaultRowHeight="13.5" x14ac:dyDescent="0.15"/>
  <cols>
    <col min="1" max="1" width="9.125" customWidth="1"/>
    <col min="2" max="3" width="2" customWidth="1"/>
    <col min="4" max="4" width="6.875" customWidth="1"/>
    <col min="5" max="5" width="2.875" customWidth="1"/>
    <col min="6" max="6" width="6.875" customWidth="1"/>
    <col min="7" max="7" width="2" customWidth="1"/>
    <col min="8" max="8" width="6.875" customWidth="1"/>
    <col min="9" max="9" width="2" customWidth="1"/>
    <col min="10" max="10" width="6.875" customWidth="1"/>
    <col min="11" max="11" width="2" customWidth="1"/>
    <col min="12" max="12" width="6.5" customWidth="1"/>
    <col min="13" max="13" width="2.375" customWidth="1"/>
    <col min="14" max="14" width="7.5" customWidth="1"/>
    <col min="15" max="15" width="2.375" customWidth="1"/>
    <col min="16" max="16" width="6.875" customWidth="1"/>
    <col min="17" max="17" width="2.375" customWidth="1"/>
    <col min="18" max="18" width="6.5" customWidth="1"/>
    <col min="19" max="19" width="2" customWidth="1"/>
    <col min="20" max="20" width="6.875" customWidth="1"/>
    <col min="21" max="21" width="1.875" customWidth="1"/>
    <col min="22" max="22" width="6.875" customWidth="1"/>
    <col min="23" max="23" width="2" customWidth="1"/>
    <col min="24" max="24" width="6.875" customWidth="1"/>
    <col min="25" max="25" width="2" customWidth="1"/>
    <col min="26" max="26" width="6.875" customWidth="1"/>
    <col min="27" max="27" width="2" customWidth="1"/>
  </cols>
  <sheetData>
    <row r="1" spans="1:29" x14ac:dyDescent="0.15">
      <c r="A1" s="30"/>
      <c r="B1" s="30"/>
      <c r="C1" s="30"/>
      <c r="D1" s="30"/>
      <c r="E1" s="30"/>
      <c r="F1" s="30"/>
      <c r="G1" s="30"/>
    </row>
    <row r="4" spans="1:29" ht="14.25" x14ac:dyDescent="0.15">
      <c r="F4" s="31" t="s">
        <v>25</v>
      </c>
      <c r="G4" s="31"/>
      <c r="H4" s="31"/>
      <c r="I4" s="31"/>
      <c r="J4" s="31"/>
      <c r="K4" s="31"/>
      <c r="L4" s="31"/>
      <c r="M4" s="31"/>
      <c r="N4" s="31"/>
      <c r="O4" s="31"/>
      <c r="P4" s="31"/>
    </row>
    <row r="6" spans="1:29" x14ac:dyDescent="0.15">
      <c r="B6" s="38" t="s">
        <v>21</v>
      </c>
      <c r="C6" s="38"/>
      <c r="D6" s="38"/>
      <c r="E6" s="38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29" ht="31.5" customHeight="1" x14ac:dyDescent="0.15">
      <c r="A7" s="16"/>
      <c r="B7" s="32" t="s">
        <v>0</v>
      </c>
      <c r="C7" s="32"/>
      <c r="D7" s="32"/>
      <c r="E7" s="33"/>
      <c r="F7" s="34" t="s">
        <v>18</v>
      </c>
      <c r="G7" s="33"/>
      <c r="H7" s="35" t="str">
        <f>+DBCS(23)</f>
        <v>２３</v>
      </c>
      <c r="I7" s="36"/>
      <c r="J7" s="35" t="str">
        <f>+DBCS(24)</f>
        <v>２４</v>
      </c>
      <c r="K7" s="36"/>
      <c r="L7" s="35" t="str">
        <f>+DBCS(25)</f>
        <v>２５</v>
      </c>
      <c r="M7" s="36"/>
      <c r="N7" s="35" t="str">
        <f>+DBCS(26)</f>
        <v>２６</v>
      </c>
      <c r="O7" s="37"/>
      <c r="P7" s="35" t="str">
        <f>+DBCS(27)</f>
        <v>２７</v>
      </c>
      <c r="Q7" s="37"/>
      <c r="R7" s="35" t="str">
        <f>+DBCS(28)</f>
        <v>２８</v>
      </c>
      <c r="S7" s="37"/>
      <c r="T7" s="35" t="str">
        <f>+DBCS(29)</f>
        <v>２９</v>
      </c>
      <c r="U7" s="37"/>
      <c r="V7" s="28">
        <v>30</v>
      </c>
      <c r="W7" s="29"/>
      <c r="X7" s="28">
        <v>31</v>
      </c>
      <c r="Y7" s="29"/>
      <c r="Z7" s="27" t="s">
        <v>22</v>
      </c>
      <c r="AA7" s="27"/>
      <c r="AB7" s="25" t="s">
        <v>23</v>
      </c>
      <c r="AC7" s="25" t="s">
        <v>24</v>
      </c>
    </row>
    <row r="8" spans="1:29" ht="9.4" customHeight="1" x14ac:dyDescent="0.15">
      <c r="A8" s="16"/>
      <c r="B8" s="4"/>
      <c r="C8" s="4"/>
      <c r="D8" s="4"/>
      <c r="E8" s="9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U8" s="21"/>
      <c r="V8" s="18"/>
      <c r="W8" s="21"/>
      <c r="X8" s="18"/>
      <c r="Y8" s="18"/>
      <c r="Z8" s="18"/>
      <c r="AA8" s="18"/>
      <c r="AB8" s="18"/>
      <c r="AC8" s="26"/>
    </row>
    <row r="9" spans="1:29" s="12" customFormat="1" ht="15.75" customHeight="1" x14ac:dyDescent="0.15">
      <c r="A9" s="17"/>
      <c r="B9" s="41" t="s">
        <v>1</v>
      </c>
      <c r="C9" s="41"/>
      <c r="D9" s="41"/>
      <c r="E9" s="13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U9" s="19"/>
      <c r="V9" s="19"/>
      <c r="W9" s="19"/>
      <c r="X9" s="19"/>
      <c r="Y9" s="19"/>
      <c r="Z9" s="19"/>
      <c r="AA9" s="19"/>
      <c r="AB9" s="19"/>
      <c r="AC9" s="17"/>
    </row>
    <row r="10" spans="1:29" s="12" customFormat="1" ht="15.75" customHeight="1" x14ac:dyDescent="0.15">
      <c r="A10" s="17"/>
      <c r="B10" s="10"/>
      <c r="C10" s="10"/>
      <c r="D10" s="10" t="s">
        <v>2</v>
      </c>
      <c r="E10" s="13"/>
      <c r="F10" s="10">
        <f>+F14+F17+F26+F29+F32+F35+F38+F41+F44+F23</f>
        <v>3152</v>
      </c>
      <c r="G10" s="10"/>
      <c r="H10" s="10">
        <f>+H14+H17+H26+H29+H32+H35+H38+H41+H44+H23+H20</f>
        <v>3414</v>
      </c>
      <c r="I10" s="10"/>
      <c r="J10" s="10">
        <f>+J14+J17+J26+J29+J32+J35+J38+J41+J44</f>
        <v>3343</v>
      </c>
      <c r="K10" s="10"/>
      <c r="L10" s="10">
        <f>+L14+L17+L26+L29+L32+L35+L38+L41+L44+L23</f>
        <v>3423</v>
      </c>
      <c r="M10" s="10"/>
      <c r="N10" s="10">
        <f>+N14+N17+N26+N29+N32+N35+N38+N41+N44</f>
        <v>3531</v>
      </c>
      <c r="O10" s="10"/>
      <c r="P10" s="10">
        <f>+P14+P17+P26+P29+P32+P35+P38+P41+P44+P23</f>
        <v>3380</v>
      </c>
      <c r="Q10" s="10"/>
      <c r="R10" s="10">
        <f>+R14+R17+R26+R29+R32+R35+R38+R41+R44+R23</f>
        <v>3643</v>
      </c>
      <c r="S10" s="10"/>
      <c r="T10" s="10">
        <f>+T14+T17+T26+T29+T32+T35+T38+T41+T44+T23</f>
        <v>3614</v>
      </c>
      <c r="U10" s="19"/>
      <c r="V10" s="10">
        <f>+V14+V17+V26+V29+V32+V35+V38+V41+V44+V23</f>
        <v>3873</v>
      </c>
      <c r="W10" s="19"/>
      <c r="X10" s="24">
        <f>+X14+X17+X26+X29+X32+X35+X38+X41+X44+X23</f>
        <v>4059</v>
      </c>
      <c r="Y10" s="19"/>
      <c r="Z10" s="10">
        <v>3574</v>
      </c>
      <c r="AA10" s="19"/>
      <c r="AB10" s="19">
        <f>+AB14+AB17+AB26+AB29+AB32+AB35+AB38+AB41+AB44+AB23</f>
        <v>3850</v>
      </c>
      <c r="AC10" s="17">
        <f>+AC14+AC17+AC26+AC29+AC32+AC35+AC38+AC41+AC44+AC23</f>
        <v>4578</v>
      </c>
    </row>
    <row r="11" spans="1:29" s="12" customFormat="1" ht="15.75" customHeight="1" x14ac:dyDescent="0.15">
      <c r="A11" s="17"/>
      <c r="B11" s="10"/>
      <c r="C11" s="10"/>
      <c r="D11" s="10" t="s">
        <v>15</v>
      </c>
      <c r="E11" s="13"/>
      <c r="F11" s="10">
        <f>+F18+F27+F30+F33+F36+F39+F42+F45+F15+F24</f>
        <v>2895</v>
      </c>
      <c r="G11" s="10"/>
      <c r="H11" s="10">
        <f>+H18+H27+H30+H33+H36+H39+H42+H45+H15+H21</f>
        <v>3151</v>
      </c>
      <c r="I11" s="10"/>
      <c r="J11" s="10">
        <f>+J18+J27+J30+J33+J36+J39+J42+J45+J15</f>
        <v>3080</v>
      </c>
      <c r="K11" s="10"/>
      <c r="L11" s="10">
        <f>+L18+L27+L30+L33+L36+L39+L42+L45+L15</f>
        <v>3162</v>
      </c>
      <c r="M11" s="10"/>
      <c r="N11" s="10">
        <f>+N18+N27+N30+N33+N36+N39+N42+N45</f>
        <v>3287</v>
      </c>
      <c r="O11" s="10"/>
      <c r="P11" s="14">
        <f>P18+P27+P30+P33+P36+P39+P42+P45+P15</f>
        <v>3108</v>
      </c>
      <c r="Q11" s="10"/>
      <c r="R11" s="10">
        <f>R15+R18+R27+R30+R33+R36+R39+R42+R45</f>
        <v>3326</v>
      </c>
      <c r="S11" s="10"/>
      <c r="T11" s="10">
        <f>T15+T18+T27+T30+T33+T36+T39+T42+T45+T24</f>
        <v>3403</v>
      </c>
      <c r="U11" s="19"/>
      <c r="V11" s="10">
        <f>V15+V18+V27+V30+V33+V36+V39+V42+V45+V24</f>
        <v>3587</v>
      </c>
      <c r="W11" s="19"/>
      <c r="X11" s="24">
        <f>X15+X18+X27+X30+X33+X36+X39+X42+X45+X24</f>
        <v>3748</v>
      </c>
      <c r="Y11" s="19"/>
      <c r="Z11" s="10">
        <v>3257</v>
      </c>
      <c r="AA11" s="19"/>
      <c r="AB11" s="19">
        <f>AB15+AB18+AB27+AB30+AB33+AB36+AB39+AB42+AB45+AB24</f>
        <v>3464</v>
      </c>
      <c r="AC11" s="17">
        <f>AC15+AC18+AC27+AC30+AC33+AC36+AC39+AC42+AC45+AC24</f>
        <v>3715</v>
      </c>
    </row>
    <row r="12" spans="1:29" ht="15.75" customHeight="1" x14ac:dyDescent="0.15">
      <c r="A12" s="16"/>
      <c r="B12" s="4"/>
      <c r="C12" s="4"/>
      <c r="D12" s="4"/>
      <c r="E12" s="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7"/>
      <c r="S12" s="4"/>
      <c r="T12" s="7"/>
      <c r="U12" s="20"/>
      <c r="V12" s="20"/>
      <c r="W12" s="18"/>
      <c r="X12" s="20"/>
      <c r="Y12" s="18"/>
      <c r="Z12" s="20"/>
      <c r="AA12" s="18"/>
      <c r="AB12" s="18"/>
      <c r="AC12" s="16"/>
    </row>
    <row r="13" spans="1:29" ht="15.75" customHeight="1" x14ac:dyDescent="0.15">
      <c r="A13" s="16"/>
      <c r="B13" s="4"/>
      <c r="C13" s="40" t="s">
        <v>3</v>
      </c>
      <c r="D13" s="40"/>
      <c r="E13" s="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7"/>
      <c r="S13" s="4"/>
      <c r="T13" s="7"/>
      <c r="U13" s="18"/>
      <c r="V13" s="18"/>
      <c r="W13" s="18"/>
      <c r="X13" s="18"/>
      <c r="Y13" s="18"/>
      <c r="Z13" s="18"/>
      <c r="AA13" s="18"/>
      <c r="AB13" s="18"/>
      <c r="AC13" s="16"/>
    </row>
    <row r="14" spans="1:29" ht="15.75" customHeight="1" x14ac:dyDescent="0.15">
      <c r="A14" s="16"/>
      <c r="B14" s="4"/>
      <c r="C14" s="4"/>
      <c r="D14" s="4" t="s">
        <v>2</v>
      </c>
      <c r="E14" s="5"/>
      <c r="F14" s="7">
        <v>7</v>
      </c>
      <c r="G14" s="4"/>
      <c r="H14" s="7">
        <v>5</v>
      </c>
      <c r="I14" s="4"/>
      <c r="J14" s="7">
        <v>2</v>
      </c>
      <c r="K14" s="4"/>
      <c r="L14" s="7">
        <v>1</v>
      </c>
      <c r="M14" s="4"/>
      <c r="N14" s="7">
        <v>1</v>
      </c>
      <c r="O14" s="4"/>
      <c r="P14" s="7">
        <v>3</v>
      </c>
      <c r="Q14" s="4"/>
      <c r="R14" s="7">
        <v>2</v>
      </c>
      <c r="S14" s="4"/>
      <c r="T14" s="7">
        <v>5</v>
      </c>
      <c r="U14" s="18"/>
      <c r="V14" s="22">
        <v>0</v>
      </c>
      <c r="W14" s="18"/>
      <c r="X14" s="22">
        <v>2</v>
      </c>
      <c r="Y14" s="18"/>
      <c r="Z14" s="22">
        <v>1</v>
      </c>
      <c r="AA14" s="18"/>
      <c r="AB14" s="18">
        <v>1</v>
      </c>
      <c r="AC14" s="16">
        <v>0</v>
      </c>
    </row>
    <row r="15" spans="1:29" ht="15.75" customHeight="1" x14ac:dyDescent="0.15">
      <c r="A15" s="16"/>
      <c r="B15" s="4"/>
      <c r="C15" s="4"/>
      <c r="D15" s="4" t="s">
        <v>15</v>
      </c>
      <c r="E15" s="5"/>
      <c r="F15" s="7">
        <v>3</v>
      </c>
      <c r="G15" s="4"/>
      <c r="H15" s="7">
        <v>5</v>
      </c>
      <c r="I15" s="4"/>
      <c r="J15" s="7">
        <v>2</v>
      </c>
      <c r="K15" s="4"/>
      <c r="L15" s="7">
        <v>1</v>
      </c>
      <c r="M15" s="4"/>
      <c r="N15" s="2" t="s">
        <v>16</v>
      </c>
      <c r="O15" s="4"/>
      <c r="P15" s="2">
        <v>2</v>
      </c>
      <c r="Q15" s="4"/>
      <c r="R15" s="2">
        <v>3</v>
      </c>
      <c r="S15" s="4"/>
      <c r="T15" s="2">
        <v>2</v>
      </c>
      <c r="U15" s="18"/>
      <c r="V15" s="22">
        <v>0</v>
      </c>
      <c r="W15" s="18"/>
      <c r="X15" s="22">
        <v>1</v>
      </c>
      <c r="Y15" s="18"/>
      <c r="Z15" s="22">
        <v>0</v>
      </c>
      <c r="AA15" s="18"/>
      <c r="AB15" s="18">
        <v>1</v>
      </c>
      <c r="AC15" s="16">
        <v>0</v>
      </c>
    </row>
    <row r="16" spans="1:29" ht="15.75" customHeight="1" x14ac:dyDescent="0.15">
      <c r="A16" s="16"/>
      <c r="B16" s="4"/>
      <c r="C16" s="40" t="s">
        <v>4</v>
      </c>
      <c r="D16" s="40"/>
      <c r="E16" s="5"/>
      <c r="F16" s="2"/>
      <c r="G16" s="4"/>
      <c r="H16" s="2" t="s">
        <v>17</v>
      </c>
      <c r="I16" s="4"/>
      <c r="J16" s="2"/>
      <c r="K16" s="4"/>
      <c r="L16" s="2"/>
      <c r="M16" s="4"/>
      <c r="N16" s="2"/>
      <c r="O16" s="4"/>
      <c r="P16" s="2"/>
      <c r="Q16" s="4"/>
      <c r="R16" s="2"/>
      <c r="S16" s="4"/>
      <c r="T16" s="2"/>
      <c r="U16" s="18"/>
      <c r="V16" s="22"/>
      <c r="W16" s="18"/>
      <c r="X16" s="22"/>
      <c r="Y16" s="18"/>
      <c r="Z16" s="22"/>
      <c r="AA16" s="18"/>
      <c r="AB16" s="18"/>
      <c r="AC16" s="16"/>
    </row>
    <row r="17" spans="1:29" ht="15.75" customHeight="1" x14ac:dyDescent="0.15">
      <c r="A17" s="16"/>
      <c r="B17" s="4"/>
      <c r="C17" s="4"/>
      <c r="D17" s="4" t="s">
        <v>2</v>
      </c>
      <c r="E17" s="5"/>
      <c r="F17" s="7">
        <v>39</v>
      </c>
      <c r="G17" s="4"/>
      <c r="H17" s="7">
        <v>39</v>
      </c>
      <c r="I17" s="4"/>
      <c r="J17" s="7">
        <v>38</v>
      </c>
      <c r="K17" s="4"/>
      <c r="L17" s="7">
        <v>62</v>
      </c>
      <c r="M17" s="4"/>
      <c r="N17" s="7">
        <v>45</v>
      </c>
      <c r="O17" s="4"/>
      <c r="P17" s="7">
        <v>42</v>
      </c>
      <c r="Q17" s="4"/>
      <c r="R17" s="7">
        <v>46</v>
      </c>
      <c r="S17" s="4"/>
      <c r="T17" s="7">
        <v>51</v>
      </c>
      <c r="U17" s="18"/>
      <c r="V17" s="22">
        <v>62</v>
      </c>
      <c r="W17" s="18"/>
      <c r="X17" s="22">
        <v>45</v>
      </c>
      <c r="Y17" s="18"/>
      <c r="Z17" s="22">
        <v>27</v>
      </c>
      <c r="AA17" s="18"/>
      <c r="AB17" s="18">
        <v>41</v>
      </c>
      <c r="AC17" s="16">
        <v>30</v>
      </c>
    </row>
    <row r="18" spans="1:29" ht="15.75" customHeight="1" x14ac:dyDescent="0.15">
      <c r="A18" s="16"/>
      <c r="B18" s="4"/>
      <c r="C18" s="4"/>
      <c r="D18" s="4" t="s">
        <v>15</v>
      </c>
      <c r="E18" s="5"/>
      <c r="F18" s="7">
        <v>40</v>
      </c>
      <c r="G18" s="4"/>
      <c r="H18" s="7">
        <v>37</v>
      </c>
      <c r="I18" s="4"/>
      <c r="J18" s="7">
        <v>36</v>
      </c>
      <c r="K18" s="4"/>
      <c r="L18" s="7">
        <v>62</v>
      </c>
      <c r="M18" s="4"/>
      <c r="N18" s="7">
        <v>44</v>
      </c>
      <c r="O18" s="4"/>
      <c r="P18" s="7">
        <v>44</v>
      </c>
      <c r="Q18" s="4"/>
      <c r="R18" s="7">
        <v>43</v>
      </c>
      <c r="S18" s="4"/>
      <c r="T18" s="7">
        <v>51</v>
      </c>
      <c r="U18" s="18"/>
      <c r="V18" s="23">
        <v>63</v>
      </c>
      <c r="W18" s="18"/>
      <c r="X18" s="23">
        <v>44</v>
      </c>
      <c r="Y18" s="18"/>
      <c r="Z18" s="23">
        <v>28</v>
      </c>
      <c r="AA18" s="18"/>
      <c r="AB18" s="18">
        <v>38</v>
      </c>
      <c r="AC18" s="16">
        <v>28</v>
      </c>
    </row>
    <row r="19" spans="1:29" ht="15.75" customHeight="1" x14ac:dyDescent="0.15">
      <c r="A19" s="16"/>
      <c r="B19" s="4"/>
      <c r="C19" s="40" t="s">
        <v>5</v>
      </c>
      <c r="D19" s="40"/>
      <c r="E19" s="5"/>
      <c r="F19" s="2"/>
      <c r="G19" s="4"/>
      <c r="H19" s="2"/>
      <c r="I19" s="4"/>
      <c r="J19" s="2"/>
      <c r="K19" s="4"/>
      <c r="L19" s="2"/>
      <c r="M19" s="4"/>
      <c r="N19" s="2"/>
      <c r="O19" s="4"/>
      <c r="P19" s="2"/>
      <c r="Q19" s="4"/>
      <c r="R19" s="2"/>
      <c r="S19" s="4"/>
      <c r="T19" s="2"/>
      <c r="U19" s="18"/>
      <c r="V19" s="22"/>
      <c r="W19" s="18"/>
      <c r="X19" s="22"/>
      <c r="Y19" s="18"/>
      <c r="Z19" s="22"/>
      <c r="AA19" s="18"/>
      <c r="AB19" s="18"/>
      <c r="AC19" s="16"/>
    </row>
    <row r="20" spans="1:29" ht="15.75" customHeight="1" x14ac:dyDescent="0.15">
      <c r="A20" s="16"/>
      <c r="B20" s="4"/>
      <c r="C20" s="4"/>
      <c r="D20" s="4" t="s">
        <v>2</v>
      </c>
      <c r="E20" s="5"/>
      <c r="F20" s="2" t="s">
        <v>16</v>
      </c>
      <c r="G20" s="1"/>
      <c r="H20" s="2">
        <v>4</v>
      </c>
      <c r="I20" s="1"/>
      <c r="J20" s="2" t="s">
        <v>16</v>
      </c>
      <c r="K20" s="4"/>
      <c r="L20" s="2" t="s">
        <v>16</v>
      </c>
      <c r="M20" s="4"/>
      <c r="N20" s="2" t="s">
        <v>16</v>
      </c>
      <c r="O20" s="4"/>
      <c r="P20" s="2" t="s">
        <v>16</v>
      </c>
      <c r="Q20" s="4"/>
      <c r="R20" s="2" t="s">
        <v>19</v>
      </c>
      <c r="S20" s="4"/>
      <c r="T20" s="2" t="s">
        <v>19</v>
      </c>
      <c r="U20" s="18"/>
      <c r="V20" s="2" t="s">
        <v>19</v>
      </c>
      <c r="W20" s="18"/>
      <c r="X20" s="2" t="s">
        <v>19</v>
      </c>
      <c r="Y20" s="18"/>
      <c r="Z20" s="2">
        <v>1</v>
      </c>
      <c r="AA20" s="18"/>
      <c r="AB20" s="18">
        <v>0</v>
      </c>
      <c r="AC20" s="16">
        <v>0</v>
      </c>
    </row>
    <row r="21" spans="1:29" ht="15.75" customHeight="1" x14ac:dyDescent="0.15">
      <c r="A21" s="16"/>
      <c r="B21" s="4"/>
      <c r="C21" s="4"/>
      <c r="D21" s="4" t="s">
        <v>15</v>
      </c>
      <c r="E21" s="5"/>
      <c r="F21" s="2" t="s">
        <v>16</v>
      </c>
      <c r="G21" s="1"/>
      <c r="H21" s="2">
        <v>4</v>
      </c>
      <c r="I21" s="1"/>
      <c r="J21" s="2" t="s">
        <v>16</v>
      </c>
      <c r="K21" s="4"/>
      <c r="L21" s="2" t="s">
        <v>16</v>
      </c>
      <c r="M21" s="4"/>
      <c r="N21" s="2" t="s">
        <v>16</v>
      </c>
      <c r="O21" s="4"/>
      <c r="P21" s="2" t="s">
        <v>16</v>
      </c>
      <c r="Q21" s="4"/>
      <c r="R21" s="2" t="s">
        <v>20</v>
      </c>
      <c r="S21" s="4"/>
      <c r="T21" s="2" t="s">
        <v>19</v>
      </c>
      <c r="U21" s="18"/>
      <c r="V21" s="2" t="s">
        <v>19</v>
      </c>
      <c r="W21" s="18"/>
      <c r="X21" s="2" t="s">
        <v>19</v>
      </c>
      <c r="Y21" s="18"/>
      <c r="Z21" s="2">
        <v>0</v>
      </c>
      <c r="AA21" s="18"/>
      <c r="AB21" s="18">
        <v>0</v>
      </c>
      <c r="AC21" s="16">
        <v>0</v>
      </c>
    </row>
    <row r="22" spans="1:29" ht="15.75" customHeight="1" x14ac:dyDescent="0.15">
      <c r="A22" s="16"/>
      <c r="B22" s="4"/>
      <c r="C22" s="40" t="s">
        <v>6</v>
      </c>
      <c r="D22" s="40"/>
      <c r="E22" s="5"/>
      <c r="F22" s="2"/>
      <c r="G22" s="4"/>
      <c r="H22" s="2"/>
      <c r="I22" s="4"/>
      <c r="J22" s="2"/>
      <c r="K22" s="4"/>
      <c r="L22" s="2"/>
      <c r="M22" s="4"/>
      <c r="N22" s="2"/>
      <c r="O22" s="4"/>
      <c r="P22" s="2"/>
      <c r="Q22" s="4"/>
      <c r="R22" s="2"/>
      <c r="S22" s="4"/>
      <c r="T22" s="2"/>
      <c r="U22" s="18"/>
      <c r="V22" s="22"/>
      <c r="W22" s="18"/>
      <c r="X22" s="22"/>
      <c r="Y22" s="18"/>
      <c r="Z22" s="22"/>
      <c r="AA22" s="18"/>
      <c r="AB22" s="18"/>
      <c r="AC22" s="16"/>
    </row>
    <row r="23" spans="1:29" ht="15.75" customHeight="1" x14ac:dyDescent="0.15">
      <c r="A23" s="16"/>
      <c r="B23" s="4"/>
      <c r="C23" s="4"/>
      <c r="D23" s="4" t="s">
        <v>2</v>
      </c>
      <c r="E23" s="5"/>
      <c r="F23" s="7">
        <v>1</v>
      </c>
      <c r="G23" s="1"/>
      <c r="H23" s="7">
        <v>1</v>
      </c>
      <c r="I23" s="1"/>
      <c r="J23" s="2" t="s">
        <v>16</v>
      </c>
      <c r="K23" s="4"/>
      <c r="L23" s="2">
        <v>1</v>
      </c>
      <c r="M23" s="4"/>
      <c r="N23" s="2" t="s">
        <v>16</v>
      </c>
      <c r="O23" s="4"/>
      <c r="P23" s="2">
        <v>1</v>
      </c>
      <c r="Q23" s="4"/>
      <c r="R23" s="2">
        <v>2</v>
      </c>
      <c r="S23" s="4"/>
      <c r="T23" s="2">
        <v>2</v>
      </c>
      <c r="U23" s="18"/>
      <c r="V23" s="22">
        <v>0</v>
      </c>
      <c r="W23" s="18"/>
      <c r="X23" s="22">
        <v>3</v>
      </c>
      <c r="Y23" s="18"/>
      <c r="Z23" s="22">
        <v>1</v>
      </c>
      <c r="AA23" s="18"/>
      <c r="AB23" s="18">
        <v>2</v>
      </c>
      <c r="AC23" s="16">
        <v>1</v>
      </c>
    </row>
    <row r="24" spans="1:29" ht="15.75" customHeight="1" x14ac:dyDescent="0.15">
      <c r="A24" s="16"/>
      <c r="B24" s="4"/>
      <c r="C24" s="4"/>
      <c r="D24" s="4" t="s">
        <v>15</v>
      </c>
      <c r="E24" s="5"/>
      <c r="F24" s="2">
        <v>1</v>
      </c>
      <c r="G24" s="1"/>
      <c r="H24" s="2" t="s">
        <v>16</v>
      </c>
      <c r="I24" s="1"/>
      <c r="J24" s="2" t="s">
        <v>16</v>
      </c>
      <c r="K24" s="4"/>
      <c r="L24" s="2" t="s">
        <v>16</v>
      </c>
      <c r="M24" s="4"/>
      <c r="N24" s="2" t="s">
        <v>16</v>
      </c>
      <c r="O24" s="4"/>
      <c r="P24" s="2" t="s">
        <v>16</v>
      </c>
      <c r="Q24" s="4"/>
      <c r="R24" s="2" t="s">
        <v>19</v>
      </c>
      <c r="S24" s="4"/>
      <c r="T24" s="2">
        <v>2</v>
      </c>
      <c r="U24" s="18"/>
      <c r="V24" s="22">
        <v>0</v>
      </c>
      <c r="W24" s="18"/>
      <c r="X24" s="22">
        <v>0</v>
      </c>
      <c r="Y24" s="18"/>
      <c r="Z24" s="22">
        <v>0</v>
      </c>
      <c r="AA24" s="18"/>
      <c r="AB24" s="18">
        <v>0</v>
      </c>
      <c r="AC24" s="16">
        <v>0</v>
      </c>
    </row>
    <row r="25" spans="1:29" ht="15.75" customHeight="1" x14ac:dyDescent="0.15">
      <c r="A25" s="16"/>
      <c r="B25" s="4"/>
      <c r="C25" s="40" t="s">
        <v>7</v>
      </c>
      <c r="D25" s="40"/>
      <c r="E25" s="5"/>
      <c r="F25" s="2"/>
      <c r="G25" s="4"/>
      <c r="H25" s="2"/>
      <c r="I25" s="4"/>
      <c r="J25" s="2"/>
      <c r="K25" s="4"/>
      <c r="L25" s="2"/>
      <c r="M25" s="4"/>
      <c r="N25" s="2"/>
      <c r="O25" s="4"/>
      <c r="P25" s="2"/>
      <c r="Q25" s="4"/>
      <c r="R25" s="2"/>
      <c r="S25" s="4"/>
      <c r="T25" s="2"/>
      <c r="U25" s="18"/>
      <c r="V25" s="22"/>
      <c r="W25" s="18"/>
      <c r="X25" s="22"/>
      <c r="Y25" s="18"/>
      <c r="Z25" s="22"/>
      <c r="AA25" s="18"/>
      <c r="AB25" s="18"/>
      <c r="AC25" s="16"/>
    </row>
    <row r="26" spans="1:29" ht="15.75" customHeight="1" x14ac:dyDescent="0.15">
      <c r="A26" s="16"/>
      <c r="B26" s="4"/>
      <c r="C26" s="4"/>
      <c r="D26" s="4" t="s">
        <v>2</v>
      </c>
      <c r="E26" s="5"/>
      <c r="F26" s="7">
        <v>28</v>
      </c>
      <c r="G26" s="4"/>
      <c r="H26" s="7">
        <v>19</v>
      </c>
      <c r="I26" s="4"/>
      <c r="J26" s="7">
        <v>31</v>
      </c>
      <c r="K26" s="4"/>
      <c r="L26" s="7">
        <v>21</v>
      </c>
      <c r="M26" s="4"/>
      <c r="N26" s="7">
        <v>21</v>
      </c>
      <c r="O26" s="4"/>
      <c r="P26" s="7">
        <v>26</v>
      </c>
      <c r="Q26" s="4"/>
      <c r="R26" s="7">
        <v>24</v>
      </c>
      <c r="S26" s="4"/>
      <c r="T26" s="7">
        <v>23</v>
      </c>
      <c r="U26" s="18"/>
      <c r="V26" s="22">
        <v>38</v>
      </c>
      <c r="W26" s="18"/>
      <c r="X26" s="22">
        <v>48</v>
      </c>
      <c r="Y26" s="18"/>
      <c r="Z26" s="22">
        <v>35</v>
      </c>
      <c r="AA26" s="18"/>
      <c r="AB26" s="18">
        <v>34</v>
      </c>
      <c r="AC26" s="16">
        <v>46</v>
      </c>
    </row>
    <row r="27" spans="1:29" ht="15.75" customHeight="1" x14ac:dyDescent="0.15">
      <c r="A27" s="16"/>
      <c r="B27" s="4"/>
      <c r="C27" s="4"/>
      <c r="D27" s="4" t="s">
        <v>15</v>
      </c>
      <c r="E27" s="5"/>
      <c r="F27" s="7">
        <v>28</v>
      </c>
      <c r="G27" s="4"/>
      <c r="H27" s="7">
        <v>18</v>
      </c>
      <c r="I27" s="4"/>
      <c r="J27" s="7">
        <v>30</v>
      </c>
      <c r="K27" s="4"/>
      <c r="L27" s="7">
        <v>21</v>
      </c>
      <c r="M27" s="4"/>
      <c r="N27" s="7">
        <v>21</v>
      </c>
      <c r="O27" s="4"/>
      <c r="P27" s="7">
        <v>27</v>
      </c>
      <c r="Q27" s="4"/>
      <c r="R27" s="7">
        <v>23</v>
      </c>
      <c r="S27" s="4"/>
      <c r="T27" s="7">
        <v>22</v>
      </c>
      <c r="U27" s="18"/>
      <c r="V27" s="23">
        <v>37</v>
      </c>
      <c r="W27" s="18"/>
      <c r="X27" s="23">
        <v>45</v>
      </c>
      <c r="Y27" s="18"/>
      <c r="Z27" s="23">
        <v>35</v>
      </c>
      <c r="AA27" s="18"/>
      <c r="AB27" s="18">
        <v>33</v>
      </c>
      <c r="AC27" s="16">
        <v>43</v>
      </c>
    </row>
    <row r="28" spans="1:29" ht="15.75" customHeight="1" x14ac:dyDescent="0.15">
      <c r="A28" s="16"/>
      <c r="B28" s="4"/>
      <c r="C28" s="40" t="s">
        <v>8</v>
      </c>
      <c r="D28" s="40"/>
      <c r="E28" s="5"/>
      <c r="F28" s="2"/>
      <c r="G28" s="4"/>
      <c r="H28" s="2"/>
      <c r="I28" s="4"/>
      <c r="J28" s="2"/>
      <c r="K28" s="4"/>
      <c r="L28" s="2"/>
      <c r="M28" s="4"/>
      <c r="N28" s="2"/>
      <c r="O28" s="4"/>
      <c r="P28" s="2"/>
      <c r="Q28" s="4"/>
      <c r="R28" s="2"/>
      <c r="S28" s="4"/>
      <c r="T28" s="2"/>
      <c r="U28" s="18"/>
      <c r="V28" s="22"/>
      <c r="W28" s="18"/>
      <c r="X28" s="22"/>
      <c r="Y28" s="18"/>
      <c r="Z28" s="22"/>
      <c r="AA28" s="18"/>
      <c r="AB28" s="18"/>
      <c r="AC28" s="16"/>
    </row>
    <row r="29" spans="1:29" ht="15.75" customHeight="1" x14ac:dyDescent="0.15">
      <c r="A29" s="16"/>
      <c r="B29" s="4"/>
      <c r="C29" s="4"/>
      <c r="D29" s="4" t="s">
        <v>2</v>
      </c>
      <c r="E29" s="5"/>
      <c r="F29" s="7">
        <v>472</v>
      </c>
      <c r="G29" s="4"/>
      <c r="H29" s="7">
        <v>489</v>
      </c>
      <c r="I29" s="4"/>
      <c r="J29" s="7">
        <v>510</v>
      </c>
      <c r="K29" s="4"/>
      <c r="L29" s="7">
        <v>502</v>
      </c>
      <c r="M29" s="4"/>
      <c r="N29" s="7">
        <v>526</v>
      </c>
      <c r="O29" s="4"/>
      <c r="P29" s="7">
        <v>497</v>
      </c>
      <c r="Q29" s="4"/>
      <c r="R29" s="7">
        <v>564</v>
      </c>
      <c r="S29" s="4"/>
      <c r="T29" s="7">
        <v>588</v>
      </c>
      <c r="U29" s="18"/>
      <c r="V29" s="23">
        <v>596</v>
      </c>
      <c r="W29" s="18"/>
      <c r="X29" s="23">
        <v>649</v>
      </c>
      <c r="Y29" s="18"/>
      <c r="Z29" s="23">
        <v>583</v>
      </c>
      <c r="AA29" s="18"/>
      <c r="AB29" s="18">
        <v>627</v>
      </c>
      <c r="AC29" s="16">
        <v>715</v>
      </c>
    </row>
    <row r="30" spans="1:29" ht="15.75" customHeight="1" x14ac:dyDescent="0.15">
      <c r="A30" s="16"/>
      <c r="B30" s="4"/>
      <c r="C30" s="4"/>
      <c r="D30" s="4" t="s">
        <v>15</v>
      </c>
      <c r="E30" s="5"/>
      <c r="F30" s="7">
        <v>431</v>
      </c>
      <c r="G30" s="4"/>
      <c r="H30" s="7">
        <v>438</v>
      </c>
      <c r="I30" s="4"/>
      <c r="J30" s="7">
        <v>463</v>
      </c>
      <c r="K30" s="4"/>
      <c r="L30" s="7">
        <v>456</v>
      </c>
      <c r="M30" s="4"/>
      <c r="N30" s="7">
        <v>478</v>
      </c>
      <c r="O30" s="4"/>
      <c r="P30" s="7">
        <v>450</v>
      </c>
      <c r="Q30" s="4"/>
      <c r="R30" s="7">
        <v>505</v>
      </c>
      <c r="S30" s="4"/>
      <c r="T30" s="7">
        <v>550</v>
      </c>
      <c r="U30" s="18"/>
      <c r="V30" s="23">
        <v>560</v>
      </c>
      <c r="W30" s="18"/>
      <c r="X30" s="23">
        <v>594</v>
      </c>
      <c r="Y30" s="18"/>
      <c r="Z30" s="23">
        <v>534</v>
      </c>
      <c r="AA30" s="18"/>
      <c r="AB30" s="18">
        <v>574</v>
      </c>
      <c r="AC30" s="16">
        <v>636</v>
      </c>
    </row>
    <row r="31" spans="1:29" ht="15.75" customHeight="1" x14ac:dyDescent="0.15">
      <c r="A31" s="16"/>
      <c r="B31" s="4"/>
      <c r="C31" s="40" t="s">
        <v>9</v>
      </c>
      <c r="D31" s="40"/>
      <c r="E31" s="5"/>
      <c r="F31" s="2"/>
      <c r="G31" s="4"/>
      <c r="H31" s="2"/>
      <c r="I31" s="4"/>
      <c r="J31" s="2"/>
      <c r="K31" s="4"/>
      <c r="L31" s="2"/>
      <c r="M31" s="4"/>
      <c r="N31" s="2"/>
      <c r="O31" s="4"/>
      <c r="P31" s="2"/>
      <c r="Q31" s="4"/>
      <c r="R31" s="2"/>
      <c r="S31" s="4"/>
      <c r="T31" s="2"/>
      <c r="U31" s="18"/>
      <c r="V31" s="22"/>
      <c r="W31" s="18"/>
      <c r="X31" s="22"/>
      <c r="Y31" s="18"/>
      <c r="Z31" s="22"/>
      <c r="AA31" s="18"/>
      <c r="AB31" s="18"/>
      <c r="AC31" s="16"/>
    </row>
    <row r="32" spans="1:29" ht="15.75" customHeight="1" x14ac:dyDescent="0.15">
      <c r="A32" s="16"/>
      <c r="B32" s="4"/>
      <c r="C32" s="4"/>
      <c r="D32" s="4" t="s">
        <v>2</v>
      </c>
      <c r="E32" s="5"/>
      <c r="F32" s="7">
        <v>42</v>
      </c>
      <c r="G32" s="4"/>
      <c r="H32" s="7">
        <v>54</v>
      </c>
      <c r="I32" s="4"/>
      <c r="J32" s="7">
        <v>35</v>
      </c>
      <c r="K32" s="4"/>
      <c r="L32" s="7">
        <v>35</v>
      </c>
      <c r="M32" s="4"/>
      <c r="N32" s="7">
        <v>29</v>
      </c>
      <c r="O32" s="4"/>
      <c r="P32" s="7">
        <v>43</v>
      </c>
      <c r="Q32" s="4"/>
      <c r="R32" s="7">
        <v>43</v>
      </c>
      <c r="S32" s="4"/>
      <c r="T32" s="7">
        <v>30</v>
      </c>
      <c r="U32" s="18"/>
      <c r="V32" s="23">
        <v>33</v>
      </c>
      <c r="W32" s="18"/>
      <c r="X32" s="23">
        <v>47</v>
      </c>
      <c r="Y32" s="18"/>
      <c r="Z32" s="23">
        <v>39</v>
      </c>
      <c r="AA32" s="18"/>
      <c r="AB32" s="18">
        <v>43</v>
      </c>
      <c r="AC32" s="16">
        <v>45</v>
      </c>
    </row>
    <row r="33" spans="1:29" ht="15.75" customHeight="1" x14ac:dyDescent="0.15">
      <c r="A33" s="16"/>
      <c r="B33" s="4"/>
      <c r="C33" s="4"/>
      <c r="D33" s="4" t="s">
        <v>15</v>
      </c>
      <c r="E33" s="5"/>
      <c r="F33" s="7">
        <v>30</v>
      </c>
      <c r="G33" s="4"/>
      <c r="H33" s="7">
        <v>37</v>
      </c>
      <c r="I33" s="4"/>
      <c r="J33" s="7">
        <v>23</v>
      </c>
      <c r="K33" s="4"/>
      <c r="L33" s="7">
        <v>21</v>
      </c>
      <c r="M33" s="4"/>
      <c r="N33" s="7">
        <v>20</v>
      </c>
      <c r="O33" s="4"/>
      <c r="P33" s="7">
        <v>24</v>
      </c>
      <c r="Q33" s="4"/>
      <c r="R33" s="7">
        <v>27</v>
      </c>
      <c r="S33" s="4"/>
      <c r="T33" s="7">
        <v>27</v>
      </c>
      <c r="U33" s="18"/>
      <c r="V33" s="23">
        <v>21</v>
      </c>
      <c r="W33" s="18"/>
      <c r="X33" s="23">
        <v>31</v>
      </c>
      <c r="Y33" s="18"/>
      <c r="Z33" s="23">
        <v>27</v>
      </c>
      <c r="AA33" s="18"/>
      <c r="AB33" s="18">
        <v>23</v>
      </c>
      <c r="AC33" s="16">
        <v>28</v>
      </c>
    </row>
    <row r="34" spans="1:29" ht="15.75" customHeight="1" x14ac:dyDescent="0.15">
      <c r="A34" s="16"/>
      <c r="B34" s="4"/>
      <c r="C34" s="40" t="s">
        <v>10</v>
      </c>
      <c r="D34" s="40"/>
      <c r="E34" s="5"/>
      <c r="F34" s="2"/>
      <c r="G34" s="4"/>
      <c r="H34" s="2"/>
      <c r="I34" s="4"/>
      <c r="J34" s="2"/>
      <c r="K34" s="4"/>
      <c r="L34" s="2"/>
      <c r="M34" s="4"/>
      <c r="N34" s="2"/>
      <c r="O34" s="4"/>
      <c r="P34" s="2"/>
      <c r="Q34" s="4"/>
      <c r="R34" s="2"/>
      <c r="S34" s="4"/>
      <c r="T34" s="2"/>
      <c r="U34" s="18"/>
      <c r="V34" s="22"/>
      <c r="W34" s="18"/>
      <c r="X34" s="22"/>
      <c r="Y34" s="18"/>
      <c r="Z34" s="22"/>
      <c r="AA34" s="18"/>
      <c r="AB34" s="18"/>
      <c r="AC34" s="16"/>
    </row>
    <row r="35" spans="1:29" ht="15.75" customHeight="1" x14ac:dyDescent="0.15">
      <c r="A35" s="16"/>
      <c r="B35" s="4"/>
      <c r="C35" s="4"/>
      <c r="D35" s="4" t="s">
        <v>2</v>
      </c>
      <c r="E35" s="5"/>
      <c r="F35" s="7">
        <v>15</v>
      </c>
      <c r="G35" s="4"/>
      <c r="H35" s="7">
        <v>25</v>
      </c>
      <c r="I35" s="4"/>
      <c r="J35" s="7">
        <v>19</v>
      </c>
      <c r="K35" s="4"/>
      <c r="L35" s="7">
        <v>9</v>
      </c>
      <c r="M35" s="4"/>
      <c r="N35" s="7">
        <v>22</v>
      </c>
      <c r="O35" s="4"/>
      <c r="P35" s="7">
        <v>13</v>
      </c>
      <c r="Q35" s="4"/>
      <c r="R35" s="7">
        <v>23</v>
      </c>
      <c r="S35" s="4"/>
      <c r="T35" s="7">
        <v>33</v>
      </c>
      <c r="U35" s="18"/>
      <c r="V35" s="23">
        <v>21</v>
      </c>
      <c r="W35" s="18"/>
      <c r="X35" s="23">
        <v>13</v>
      </c>
      <c r="Y35" s="18"/>
      <c r="Z35" s="23">
        <v>12</v>
      </c>
      <c r="AA35" s="18"/>
      <c r="AB35" s="18">
        <v>11</v>
      </c>
      <c r="AC35" s="16">
        <v>17</v>
      </c>
    </row>
    <row r="36" spans="1:29" ht="15.75" customHeight="1" x14ac:dyDescent="0.15">
      <c r="A36" s="16"/>
      <c r="B36" s="4"/>
      <c r="C36" s="4"/>
      <c r="D36" s="4" t="s">
        <v>15</v>
      </c>
      <c r="E36" s="5"/>
      <c r="F36" s="7">
        <v>12</v>
      </c>
      <c r="G36" s="4"/>
      <c r="H36" s="7">
        <v>21</v>
      </c>
      <c r="I36" s="4"/>
      <c r="J36" s="7">
        <v>15</v>
      </c>
      <c r="K36" s="4"/>
      <c r="L36" s="7">
        <v>5</v>
      </c>
      <c r="M36" s="4"/>
      <c r="N36" s="7">
        <v>16</v>
      </c>
      <c r="O36" s="4"/>
      <c r="P36" s="7">
        <v>11</v>
      </c>
      <c r="Q36" s="4"/>
      <c r="R36" s="7">
        <v>18</v>
      </c>
      <c r="S36" s="4"/>
      <c r="T36" s="7">
        <v>24</v>
      </c>
      <c r="U36" s="18"/>
      <c r="V36" s="23">
        <v>14</v>
      </c>
      <c r="W36" s="18"/>
      <c r="X36" s="23">
        <v>8</v>
      </c>
      <c r="Y36" s="18"/>
      <c r="Z36" s="23">
        <v>8</v>
      </c>
      <c r="AA36" s="18"/>
      <c r="AB36" s="18">
        <v>6</v>
      </c>
      <c r="AC36" s="16">
        <v>11</v>
      </c>
    </row>
    <row r="37" spans="1:29" ht="15.75" customHeight="1" x14ac:dyDescent="0.15">
      <c r="A37" s="16"/>
      <c r="B37" s="4"/>
      <c r="C37" s="40" t="s">
        <v>11</v>
      </c>
      <c r="D37" s="40"/>
      <c r="E37" s="5"/>
      <c r="F37" s="2"/>
      <c r="G37" s="4"/>
      <c r="H37" s="2"/>
      <c r="I37" s="4"/>
      <c r="J37" s="2"/>
      <c r="K37" s="4"/>
      <c r="L37" s="2"/>
      <c r="M37" s="4"/>
      <c r="N37" s="2"/>
      <c r="O37" s="4"/>
      <c r="P37" s="2"/>
      <c r="Q37" s="4"/>
      <c r="R37" s="2"/>
      <c r="S37" s="4"/>
      <c r="T37" s="2"/>
      <c r="U37" s="18"/>
      <c r="V37" s="22"/>
      <c r="W37" s="18"/>
      <c r="X37" s="22"/>
      <c r="Y37" s="18"/>
      <c r="Z37" s="22"/>
      <c r="AA37" s="18"/>
      <c r="AB37" s="18"/>
      <c r="AC37" s="16"/>
    </row>
    <row r="38" spans="1:29" ht="15.75" customHeight="1" x14ac:dyDescent="0.15">
      <c r="A38" s="16"/>
      <c r="B38" s="4"/>
      <c r="C38" s="4"/>
      <c r="D38" s="4" t="s">
        <v>2</v>
      </c>
      <c r="E38" s="5"/>
      <c r="F38" s="7">
        <v>2040</v>
      </c>
      <c r="G38" s="4"/>
      <c r="H38" s="7">
        <v>2236</v>
      </c>
      <c r="I38" s="4"/>
      <c r="J38" s="7">
        <v>2155</v>
      </c>
      <c r="K38" s="4"/>
      <c r="L38" s="7">
        <v>2231</v>
      </c>
      <c r="M38" s="4"/>
      <c r="N38" s="7">
        <v>2330</v>
      </c>
      <c r="O38" s="4"/>
      <c r="P38" s="7">
        <v>2226</v>
      </c>
      <c r="Q38" s="4"/>
      <c r="R38" s="7">
        <v>2454</v>
      </c>
      <c r="S38" s="4"/>
      <c r="T38" s="7">
        <v>2385</v>
      </c>
      <c r="U38" s="18"/>
      <c r="V38" s="23">
        <v>2600</v>
      </c>
      <c r="W38" s="18"/>
      <c r="X38" s="23">
        <v>2710</v>
      </c>
      <c r="Y38" s="18"/>
      <c r="Z38" s="23">
        <v>2356</v>
      </c>
      <c r="AA38" s="18"/>
      <c r="AB38" s="18">
        <v>2566</v>
      </c>
      <c r="AC38" s="16">
        <v>3178</v>
      </c>
    </row>
    <row r="39" spans="1:29" ht="15.75" customHeight="1" x14ac:dyDescent="0.15">
      <c r="A39" s="16"/>
      <c r="B39" s="4"/>
      <c r="C39" s="4"/>
      <c r="D39" s="4" t="s">
        <v>15</v>
      </c>
      <c r="E39" s="5"/>
      <c r="F39" s="7">
        <v>1858</v>
      </c>
      <c r="G39" s="4"/>
      <c r="H39" s="7">
        <v>2058</v>
      </c>
      <c r="I39" s="4"/>
      <c r="J39" s="7">
        <v>1957</v>
      </c>
      <c r="K39" s="4"/>
      <c r="L39" s="7">
        <v>2041</v>
      </c>
      <c r="M39" s="4"/>
      <c r="N39" s="7">
        <v>2167</v>
      </c>
      <c r="O39" s="4"/>
      <c r="P39" s="7">
        <v>2034</v>
      </c>
      <c r="Q39" s="4"/>
      <c r="R39" s="7">
        <v>2245</v>
      </c>
      <c r="S39" s="4"/>
      <c r="T39" s="7">
        <v>2246</v>
      </c>
      <c r="U39" s="18"/>
      <c r="V39" s="23">
        <v>2403</v>
      </c>
      <c r="W39" s="18"/>
      <c r="X39" s="23">
        <v>2530</v>
      </c>
      <c r="Y39" s="18"/>
      <c r="Z39" s="23">
        <v>2153</v>
      </c>
      <c r="AA39" s="18"/>
      <c r="AB39" s="18">
        <v>2316</v>
      </c>
      <c r="AC39" s="16">
        <v>2514</v>
      </c>
    </row>
    <row r="40" spans="1:29" ht="15.75" customHeight="1" x14ac:dyDescent="0.15">
      <c r="A40" s="16"/>
      <c r="B40" s="4"/>
      <c r="C40" s="40" t="s">
        <v>12</v>
      </c>
      <c r="D40" s="40"/>
      <c r="E40" s="5"/>
      <c r="F40" s="2"/>
      <c r="G40" s="4"/>
      <c r="H40" s="2"/>
      <c r="I40" s="4"/>
      <c r="J40" s="2"/>
      <c r="K40" s="4"/>
      <c r="L40" s="2"/>
      <c r="M40" s="4"/>
      <c r="N40" s="2"/>
      <c r="O40" s="4"/>
      <c r="P40" s="2"/>
      <c r="Q40" s="4"/>
      <c r="R40" s="2"/>
      <c r="S40" s="4"/>
      <c r="T40" s="2"/>
      <c r="U40" s="18"/>
      <c r="V40" s="22"/>
      <c r="W40" s="18"/>
      <c r="X40" s="22"/>
      <c r="Y40" s="18"/>
      <c r="Z40" s="22"/>
      <c r="AA40" s="18"/>
      <c r="AB40" s="18"/>
      <c r="AC40" s="16"/>
    </row>
    <row r="41" spans="1:29" ht="15.75" customHeight="1" x14ac:dyDescent="0.15">
      <c r="A41" s="16"/>
      <c r="B41" s="4"/>
      <c r="C41" s="4"/>
      <c r="D41" s="4" t="s">
        <v>2</v>
      </c>
      <c r="E41" s="5"/>
      <c r="F41" s="7">
        <v>344</v>
      </c>
      <c r="G41" s="4"/>
      <c r="H41" s="7">
        <v>340</v>
      </c>
      <c r="I41" s="4"/>
      <c r="J41" s="7">
        <v>338</v>
      </c>
      <c r="K41" s="4"/>
      <c r="L41" s="7">
        <v>360</v>
      </c>
      <c r="M41" s="4"/>
      <c r="N41" s="7">
        <v>320</v>
      </c>
      <c r="O41" s="4"/>
      <c r="P41" s="7">
        <v>288</v>
      </c>
      <c r="Q41" s="4"/>
      <c r="R41" s="7">
        <v>269</v>
      </c>
      <c r="S41" s="4"/>
      <c r="T41" s="7">
        <v>272</v>
      </c>
      <c r="U41" s="18"/>
      <c r="V41" s="23">
        <v>279</v>
      </c>
      <c r="W41" s="18"/>
      <c r="X41" s="23">
        <v>300</v>
      </c>
      <c r="Y41" s="18"/>
      <c r="Z41" s="23">
        <v>279</v>
      </c>
      <c r="AA41" s="18"/>
      <c r="AB41" s="18">
        <v>272</v>
      </c>
      <c r="AC41" s="16">
        <v>285</v>
      </c>
    </row>
    <row r="42" spans="1:29" ht="15.75" customHeight="1" x14ac:dyDescent="0.15">
      <c r="A42" s="16"/>
      <c r="B42" s="4"/>
      <c r="C42" s="4"/>
      <c r="D42" s="4" t="s">
        <v>15</v>
      </c>
      <c r="E42" s="5"/>
      <c r="F42" s="7">
        <v>341</v>
      </c>
      <c r="G42" s="4"/>
      <c r="H42" s="7">
        <v>336</v>
      </c>
      <c r="I42" s="4"/>
      <c r="J42" s="7">
        <v>345</v>
      </c>
      <c r="K42" s="4"/>
      <c r="L42" s="7">
        <v>356</v>
      </c>
      <c r="M42" s="4"/>
      <c r="N42" s="7">
        <v>306</v>
      </c>
      <c r="O42" s="4"/>
      <c r="P42" s="7">
        <v>275</v>
      </c>
      <c r="Q42" s="4"/>
      <c r="R42" s="7">
        <v>259</v>
      </c>
      <c r="S42" s="4"/>
      <c r="T42" s="7">
        <v>265</v>
      </c>
      <c r="U42" s="18"/>
      <c r="V42" s="23">
        <v>266</v>
      </c>
      <c r="W42" s="18"/>
      <c r="X42" s="23">
        <v>275</v>
      </c>
      <c r="Y42" s="18"/>
      <c r="Z42" s="23">
        <v>252</v>
      </c>
      <c r="AA42" s="18"/>
      <c r="AB42" s="18">
        <v>242</v>
      </c>
      <c r="AC42" s="16">
        <v>228</v>
      </c>
    </row>
    <row r="43" spans="1:29" ht="15.75" customHeight="1" x14ac:dyDescent="0.15">
      <c r="A43" s="16"/>
      <c r="B43" s="4"/>
      <c r="C43" s="40" t="s">
        <v>13</v>
      </c>
      <c r="D43" s="40"/>
      <c r="E43" s="5"/>
      <c r="F43" s="2"/>
      <c r="G43" s="4"/>
      <c r="H43" s="2"/>
      <c r="I43" s="4"/>
      <c r="J43" s="2"/>
      <c r="K43" s="4"/>
      <c r="L43" s="2"/>
      <c r="M43" s="4"/>
      <c r="N43" s="2"/>
      <c r="O43" s="4"/>
      <c r="P43" s="2"/>
      <c r="Q43" s="4"/>
      <c r="R43" s="2"/>
      <c r="S43" s="4"/>
      <c r="T43" s="2"/>
      <c r="U43" s="18"/>
      <c r="V43" s="22"/>
      <c r="W43" s="18"/>
      <c r="X43" s="22"/>
      <c r="Y43" s="18"/>
      <c r="Z43" s="22"/>
      <c r="AA43" s="18"/>
      <c r="AB43" s="18"/>
      <c r="AC43" s="16"/>
    </row>
    <row r="44" spans="1:29" ht="15.75" customHeight="1" x14ac:dyDescent="0.15">
      <c r="A44" s="16"/>
      <c r="B44" s="6"/>
      <c r="C44" s="6"/>
      <c r="D44" s="6" t="s">
        <v>2</v>
      </c>
      <c r="E44" s="5"/>
      <c r="F44" s="7">
        <v>164</v>
      </c>
      <c r="G44" s="6"/>
      <c r="H44" s="7">
        <v>202</v>
      </c>
      <c r="I44" s="6"/>
      <c r="J44" s="7">
        <v>215</v>
      </c>
      <c r="K44" s="6"/>
      <c r="L44" s="7">
        <v>201</v>
      </c>
      <c r="M44" s="6"/>
      <c r="N44" s="7">
        <v>237</v>
      </c>
      <c r="O44" s="6"/>
      <c r="P44" s="7">
        <v>241</v>
      </c>
      <c r="Q44" s="6"/>
      <c r="R44" s="7">
        <v>216</v>
      </c>
      <c r="S44" s="6"/>
      <c r="T44" s="7">
        <v>225</v>
      </c>
      <c r="U44" s="18"/>
      <c r="V44" s="23">
        <v>244</v>
      </c>
      <c r="W44" s="18"/>
      <c r="X44" s="23">
        <v>242</v>
      </c>
      <c r="Y44" s="18"/>
      <c r="Z44" s="23">
        <v>240</v>
      </c>
      <c r="AA44" s="18"/>
      <c r="AB44" s="18">
        <v>253</v>
      </c>
      <c r="AC44" s="16">
        <v>261</v>
      </c>
    </row>
    <row r="45" spans="1:29" ht="15.75" customHeight="1" x14ac:dyDescent="0.15">
      <c r="A45" s="16"/>
      <c r="B45" s="6"/>
      <c r="C45" s="6"/>
      <c r="D45" s="4" t="s">
        <v>15</v>
      </c>
      <c r="E45" s="5"/>
      <c r="F45" s="7">
        <v>151</v>
      </c>
      <c r="G45" s="6"/>
      <c r="H45" s="7">
        <v>197</v>
      </c>
      <c r="I45" s="6"/>
      <c r="J45" s="7">
        <v>209</v>
      </c>
      <c r="K45" s="6"/>
      <c r="L45" s="7">
        <v>199</v>
      </c>
      <c r="M45" s="6"/>
      <c r="N45" s="7">
        <v>235</v>
      </c>
      <c r="O45" s="6"/>
      <c r="P45" s="7">
        <v>241</v>
      </c>
      <c r="Q45" s="6"/>
      <c r="R45" s="7">
        <v>203</v>
      </c>
      <c r="S45" s="6"/>
      <c r="T45" s="7">
        <v>214</v>
      </c>
      <c r="U45" s="18"/>
      <c r="V45" s="23">
        <v>223</v>
      </c>
      <c r="W45" s="18"/>
      <c r="X45" s="23">
        <v>220</v>
      </c>
      <c r="Y45" s="18"/>
      <c r="Z45" s="23">
        <v>220</v>
      </c>
      <c r="AA45" s="18"/>
      <c r="AB45" s="18">
        <v>231</v>
      </c>
      <c r="AC45" s="16">
        <v>227</v>
      </c>
    </row>
    <row r="46" spans="1:29" x14ac:dyDescent="0.15">
      <c r="A46" s="16"/>
      <c r="B46" s="3"/>
      <c r="C46" s="3"/>
      <c r="D46" s="3"/>
      <c r="E46" s="8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11"/>
      <c r="U46" s="11"/>
      <c r="V46" s="11"/>
      <c r="W46" s="11"/>
      <c r="X46" s="11"/>
      <c r="Y46" s="11"/>
      <c r="Z46" s="11"/>
      <c r="AA46" s="11"/>
      <c r="AB46" s="11"/>
      <c r="AC46" s="15"/>
    </row>
    <row r="47" spans="1:29" ht="9.6" customHeight="1" x14ac:dyDescent="0.1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29" x14ac:dyDescent="0.15">
      <c r="B48" s="39" t="s">
        <v>14</v>
      </c>
      <c r="C48" s="39"/>
      <c r="D48" s="39"/>
      <c r="E48" s="39"/>
      <c r="F48" s="3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2:19" x14ac:dyDescent="0.1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</sheetData>
  <mergeCells count="28">
    <mergeCell ref="B9:D9"/>
    <mergeCell ref="C13:D13"/>
    <mergeCell ref="C22:D22"/>
    <mergeCell ref="C16:D16"/>
    <mergeCell ref="C19:D19"/>
    <mergeCell ref="B48:F48"/>
    <mergeCell ref="C25:D25"/>
    <mergeCell ref="C28:D28"/>
    <mergeCell ref="C43:D43"/>
    <mergeCell ref="C31:D31"/>
    <mergeCell ref="C34:D34"/>
    <mergeCell ref="C37:D37"/>
    <mergeCell ref="C40:D40"/>
    <mergeCell ref="Z7:AA7"/>
    <mergeCell ref="X7:Y7"/>
    <mergeCell ref="A1:G1"/>
    <mergeCell ref="F4:P4"/>
    <mergeCell ref="B7:E7"/>
    <mergeCell ref="F7:G7"/>
    <mergeCell ref="H7:I7"/>
    <mergeCell ref="J7:K7"/>
    <mergeCell ref="L7:M7"/>
    <mergeCell ref="N7:O7"/>
    <mergeCell ref="P7:Q7"/>
    <mergeCell ref="B6:E6"/>
    <mergeCell ref="V7:W7"/>
    <mergeCell ref="R7:S7"/>
    <mergeCell ref="T7:U7"/>
  </mergeCells>
  <phoneticPr fontId="2"/>
  <printOptions horizontalCentered="1" verticalCentered="1"/>
  <pageMargins left="0.59055118110236227" right="0" top="0.59055118110236227" bottom="0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事故種別救急活動状況</vt:lpstr>
      <vt:lpstr>事故種別救急活動状況!Print_Area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2021-07-07T23:36:23Z</dcterms:created>
  <dcterms:modified xsi:type="dcterms:W3CDTF">2023-03-15T05:14:52Z</dcterms:modified>
</cp:coreProperties>
</file>