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05"/>
  </bookViews>
  <sheets>
    <sheet name="人口動態" sheetId="6" r:id="rId1"/>
  </sheets>
  <calcPr calcId="162913"/>
</workbook>
</file>

<file path=xl/calcChain.xml><?xml version="1.0" encoding="utf-8"?>
<calcChain xmlns="http://schemas.openxmlformats.org/spreadsheetml/2006/main">
  <c r="Y28" i="6" l="1"/>
  <c r="L28" i="6"/>
  <c r="Y27" i="6" l="1"/>
  <c r="L27" i="6"/>
  <c r="Y26" i="6" l="1"/>
  <c r="T26" i="6"/>
  <c r="P26" i="6"/>
  <c r="L26" i="6"/>
  <c r="Y25" i="6" l="1"/>
  <c r="L25" i="6"/>
  <c r="L24" i="6" l="1"/>
  <c r="Y24" i="6"/>
  <c r="Y23" i="6" l="1"/>
  <c r="L23" i="6"/>
  <c r="Y22" i="6"/>
  <c r="L22" i="6"/>
  <c r="Y21" i="6" l="1"/>
  <c r="L21" i="6"/>
  <c r="Y20" i="6"/>
  <c r="Y19" i="6"/>
  <c r="Y18" i="6"/>
  <c r="Y17" i="6"/>
  <c r="Y16" i="6"/>
  <c r="Y15" i="6"/>
  <c r="L20" i="6" l="1"/>
  <c r="L19" i="6"/>
  <c r="L18" i="6"/>
  <c r="L17" i="6"/>
  <c r="L16" i="6"/>
  <c r="L15" i="6"/>
</calcChain>
</file>

<file path=xl/sharedStrings.xml><?xml version="1.0" encoding="utf-8"?>
<sst xmlns="http://schemas.openxmlformats.org/spreadsheetml/2006/main" count="29" uniqueCount="28">
  <si>
    <t>年次</t>
    <rPh sb="0" eb="2">
      <t>ネンジ</t>
    </rPh>
    <phoneticPr fontId="1"/>
  </si>
  <si>
    <t>第１２表　　　人口動態</t>
    <rPh sb="0" eb="1">
      <t>ダイ</t>
    </rPh>
    <rPh sb="3" eb="4">
      <t>ヒョウ</t>
    </rPh>
    <rPh sb="7" eb="9">
      <t>ジンコウ</t>
    </rPh>
    <rPh sb="9" eb="11">
      <t>ドウタイ</t>
    </rPh>
    <phoneticPr fontId="1"/>
  </si>
  <si>
    <t>（各年１２月３１日現在）</t>
    <rPh sb="1" eb="2">
      <t>カク</t>
    </rPh>
    <rPh sb="2" eb="3">
      <t>トシ</t>
    </rPh>
    <rPh sb="5" eb="6">
      <t>ガツ</t>
    </rPh>
    <rPh sb="8" eb="9">
      <t>ニチ</t>
    </rPh>
    <rPh sb="9" eb="11">
      <t>ゲンザイ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</si>
  <si>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</si>
  <si>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</si>
  <si>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</si>
  <si>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</si>
  <si>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増減</t>
    <rPh sb="0" eb="2">
      <t>ゾウゲン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</si>
  <si>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</si>
  <si>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</si>
  <si>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資料　：　市民部市民課</t>
    <rPh sb="5" eb="7">
      <t>シミン</t>
    </rPh>
    <phoneticPr fontId="1"/>
  </si>
  <si>
    <t>平成21年</t>
    <rPh sb="0" eb="2">
      <t>ヘイセイ</t>
    </rPh>
    <rPh sb="4" eb="5">
      <t>ネン</t>
    </rPh>
    <phoneticPr fontId="1"/>
  </si>
  <si>
    <t>　　      第30条の47に基づく届け出による記載者数、帰化等・国籍喪失数を含む。</t>
    <rPh sb="16" eb="17">
      <t>モト</t>
    </rPh>
    <rPh sb="19" eb="20">
      <t>トド</t>
    </rPh>
    <rPh sb="21" eb="22">
      <t>デ</t>
    </rPh>
    <rPh sb="25" eb="28">
      <t>キサイシャ</t>
    </rPh>
    <rPh sb="28" eb="29">
      <t>スウ</t>
    </rPh>
    <rPh sb="30" eb="32">
      <t>キカ</t>
    </rPh>
    <rPh sb="32" eb="33">
      <t>トウ</t>
    </rPh>
    <rPh sb="34" eb="36">
      <t>コクセキ</t>
    </rPh>
    <rPh sb="36" eb="38">
      <t>ソウシツ</t>
    </rPh>
    <rPh sb="38" eb="39">
      <t>スウ</t>
    </rPh>
    <rPh sb="40" eb="41">
      <t>フク</t>
    </rPh>
    <phoneticPr fontId="1"/>
  </si>
  <si>
    <t xml:space="preserve">     注)　社会動態には、国外からの転入届による記載者数、実態調査等による職権記載者数、住民基本台帳法</t>
    <rPh sb="5" eb="6">
      <t>チュウ</t>
    </rPh>
    <rPh sb="8" eb="10">
      <t>シャカイ</t>
    </rPh>
    <rPh sb="10" eb="12">
      <t>ドウタイ</t>
    </rPh>
    <rPh sb="15" eb="17">
      <t>コクガイ</t>
    </rPh>
    <rPh sb="20" eb="22">
      <t>テンニュウ</t>
    </rPh>
    <rPh sb="22" eb="23">
      <t>トドケ</t>
    </rPh>
    <rPh sb="26" eb="29">
      <t>キサイシャ</t>
    </rPh>
    <rPh sb="29" eb="30">
      <t>スウ</t>
    </rPh>
    <rPh sb="31" eb="33">
      <t>ジッタイ</t>
    </rPh>
    <rPh sb="33" eb="35">
      <t>チョウサ</t>
    </rPh>
    <rPh sb="35" eb="36">
      <t>トウ</t>
    </rPh>
    <rPh sb="39" eb="41">
      <t>ショッケン</t>
    </rPh>
    <rPh sb="41" eb="44">
      <t>キサイシャ</t>
    </rPh>
    <rPh sb="44" eb="45">
      <t>スウ</t>
    </rPh>
    <rPh sb="46" eb="48">
      <t>ジュウミン</t>
    </rPh>
    <rPh sb="48" eb="50">
      <t>キホン</t>
    </rPh>
    <rPh sb="50" eb="52">
      <t>ダイチョウ</t>
    </rPh>
    <rPh sb="52" eb="53">
      <t>ホウ</t>
    </rPh>
    <phoneticPr fontId="1"/>
  </si>
  <si>
    <t>単位：人</t>
    <rPh sb="0" eb="2">
      <t>タンイ</t>
    </rPh>
    <rPh sb="3" eb="4">
      <t>ニン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</si>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</sst>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distributed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justifyLastLine="1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distributed"/>
    </xf>
    <xf numFmtId="0" fontId="2" fillId="0" borderId="8" xfId="0" applyFont="1" applyBorder="1"/>
    <xf numFmtId="0" fontId="2" fillId="0" borderId="7" xfId="0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Border="1" applyAlignment="1">
      <alignment horizontal="distributed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distributed" justifyLastLine="1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/>
    <xf numFmtId="176" fontId="2" fillId="0" borderId="0" xfId="0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distributed" justifyLastLine="1"/>
    </xf>
    <xf numFmtId="0" fontId="2" fillId="0" borderId="2" xfId="0" applyFont="1" applyBorder="1" applyAlignment="1">
      <alignment horizontal="distributed" justifyLastLine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3" fillId="0" borderId="0" xfId="0" applyFont="1" applyAlignment="1">
      <alignment horizontal="distributed" justifyLastLine="1"/>
    </xf>
    <xf numFmtId="0" fontId="2" fillId="0" borderId="0" xfId="0" applyFont="1" applyAlignment="1">
      <alignment horizontal="center" justifyLastLine="1"/>
    </xf>
    <xf numFmtId="0" fontId="5" fillId="0" borderId="0" xfId="0" applyFont="1"/>
    <xf numFmtId="0" fontId="5" fillId="0" borderId="7" xfId="0" applyFont="1" applyBorder="1"/>
    <xf numFmtId="0" fontId="5" fillId="0" borderId="0" xfId="0" applyFont="1" applyBorder="1" applyAlignment="1">
      <alignment horizontal="distributed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5" fillId="0" borderId="0" xfId="0" applyFont="1" applyFill="1"/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tabSelected="1" topLeftCell="A10" zoomScale="90" zoomScaleNormal="90" workbookViewId="0">
      <selection activeCell="N18" sqref="N18"/>
    </sheetView>
  </sheetViews>
  <sheetFormatPr defaultRowHeight="13.5" x14ac:dyDescent="0.15"/>
  <cols>
    <col min="1" max="1" width="9.625" customWidth="1"/>
    <col min="2" max="2" width="2" customWidth="1"/>
    <col min="3" max="3" width="7.875" customWidth="1"/>
    <col min="4" max="4" width="2" customWidth="1"/>
    <col min="5" max="5" width="3.625" customWidth="1"/>
    <col min="6" max="6" width="5.25" customWidth="1"/>
    <col min="7" max="7" width="1.5" customWidth="1"/>
    <col min="8" max="8" width="3.625" customWidth="1"/>
    <col min="9" max="9" width="5.25" customWidth="1"/>
    <col min="10" max="10" width="1.5" customWidth="1"/>
    <col min="11" max="11" width="2.625" customWidth="1"/>
    <col min="12" max="12" width="5.25" customWidth="1"/>
    <col min="13" max="14" width="1.5" customWidth="1"/>
    <col min="15" max="15" width="2.625" customWidth="1"/>
    <col min="16" max="16" width="5.25" customWidth="1"/>
    <col min="17" max="18" width="1.5" customWidth="1"/>
    <col min="19" max="19" width="2" customWidth="1"/>
    <col min="20" max="20" width="3.375" customWidth="1"/>
    <col min="21" max="21" width="1.5" customWidth="1"/>
    <col min="22" max="22" width="3.375" customWidth="1"/>
    <col min="23" max="24" width="1.5" customWidth="1"/>
    <col min="25" max="25" width="3.375" customWidth="1"/>
    <col min="26" max="26" width="1.5" customWidth="1"/>
    <col min="27" max="27" width="3.75" customWidth="1"/>
    <col min="28" max="28" width="1.5" customWidth="1"/>
    <col min="29" max="29" width="3.375" customWidth="1"/>
    <col min="30" max="30" width="1.5" customWidth="1"/>
    <col min="31" max="31" width="2.875" customWidth="1"/>
    <col min="32" max="32" width="5.125" customWidth="1"/>
    <col min="33" max="33" width="2.875" customWidth="1"/>
  </cols>
  <sheetData>
    <row r="1" spans="1:3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6"/>
    </row>
    <row r="2" spans="1:3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6"/>
    </row>
    <row r="3" spans="1:33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6"/>
    </row>
    <row r="4" spans="1:33" ht="14.25" x14ac:dyDescent="0.15">
      <c r="A4" s="2"/>
      <c r="B4" s="2"/>
      <c r="C4" s="2"/>
      <c r="D4" s="2"/>
      <c r="E4" s="2"/>
      <c r="F4" s="15"/>
      <c r="G4" s="15"/>
      <c r="H4" s="55" t="s">
        <v>1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16"/>
    </row>
    <row r="5" spans="1:33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6"/>
    </row>
    <row r="6" spans="1:33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6" t="s">
        <v>2</v>
      </c>
      <c r="U6" s="56"/>
      <c r="V6" s="56"/>
      <c r="W6" s="56"/>
      <c r="X6" s="56"/>
      <c r="Y6" s="56"/>
      <c r="Z6" s="56"/>
      <c r="AA6" s="56"/>
      <c r="AB6" s="56"/>
      <c r="AC6" s="14"/>
      <c r="AD6" s="14"/>
      <c r="AE6" s="2"/>
      <c r="AF6" s="2"/>
      <c r="AG6" s="16"/>
    </row>
    <row r="7" spans="1:33" x14ac:dyDescent="0.15">
      <c r="A7" s="2"/>
      <c r="B7" s="3"/>
      <c r="C7" s="3" t="s">
        <v>14</v>
      </c>
      <c r="D7" s="3"/>
      <c r="E7" s="3"/>
      <c r="F7" s="3"/>
      <c r="G7" s="4"/>
      <c r="H7" s="3"/>
      <c r="I7" s="3"/>
      <c r="J7" s="4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4"/>
      <c r="X7" s="3"/>
      <c r="Y7" s="3"/>
      <c r="Z7" s="3"/>
      <c r="AA7" s="3"/>
      <c r="AB7" s="3"/>
      <c r="AC7" s="2"/>
      <c r="AD7" s="2"/>
      <c r="AE7" s="2"/>
      <c r="AF7" s="2"/>
      <c r="AG7" s="16"/>
    </row>
    <row r="8" spans="1:33" ht="9.4" customHeight="1" x14ac:dyDescent="0.15">
      <c r="A8" s="2"/>
      <c r="B8" s="24"/>
      <c r="C8" s="8"/>
      <c r="D8" s="7"/>
      <c r="E8" s="8"/>
      <c r="F8" s="8"/>
      <c r="G8" s="8"/>
      <c r="H8" s="8"/>
      <c r="I8" s="8"/>
      <c r="J8" s="8"/>
      <c r="K8" s="8"/>
      <c r="L8" s="8"/>
      <c r="M8" s="8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4"/>
      <c r="AD8" s="2"/>
      <c r="AE8" s="2"/>
      <c r="AF8" s="2"/>
      <c r="AG8" s="16"/>
    </row>
    <row r="9" spans="1:33" ht="12.6" customHeight="1" x14ac:dyDescent="0.15">
      <c r="A9" s="2"/>
      <c r="B9" s="25"/>
      <c r="C9" s="4"/>
      <c r="D9" s="5"/>
      <c r="E9" s="4"/>
      <c r="F9" s="4"/>
      <c r="G9" s="54" t="s">
        <v>3</v>
      </c>
      <c r="H9" s="54"/>
      <c r="I9" s="54"/>
      <c r="J9" s="54"/>
      <c r="K9" s="54"/>
      <c r="L9" s="4"/>
      <c r="M9" s="4"/>
      <c r="N9" s="5"/>
      <c r="O9" s="4"/>
      <c r="P9" s="4"/>
      <c r="Q9" s="54" t="s">
        <v>4</v>
      </c>
      <c r="R9" s="54"/>
      <c r="S9" s="54"/>
      <c r="T9" s="54"/>
      <c r="U9" s="54"/>
      <c r="V9" s="54"/>
      <c r="W9" s="54"/>
      <c r="X9" s="54"/>
      <c r="Y9" s="54"/>
      <c r="Z9" s="4"/>
      <c r="AA9" s="4"/>
      <c r="AB9" s="5"/>
      <c r="AC9" s="4"/>
      <c r="AD9" s="2"/>
      <c r="AE9" s="2"/>
      <c r="AF9" s="2"/>
      <c r="AG9" s="16"/>
    </row>
    <row r="10" spans="1:33" ht="9.4" customHeight="1" x14ac:dyDescent="0.15">
      <c r="A10" s="2"/>
      <c r="B10" s="25"/>
      <c r="C10" s="53" t="s">
        <v>0</v>
      </c>
      <c r="D10" s="5"/>
      <c r="E10" s="9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6"/>
      <c r="AC10" s="4"/>
      <c r="AD10" s="2"/>
      <c r="AE10" s="2"/>
      <c r="AF10" s="2"/>
      <c r="AG10" s="16"/>
    </row>
    <row r="11" spans="1:33" ht="9.4" customHeight="1" x14ac:dyDescent="0.15">
      <c r="A11" s="2"/>
      <c r="B11" s="25"/>
      <c r="C11" s="53"/>
      <c r="D11" s="5"/>
      <c r="E11" s="4"/>
      <c r="F11" s="4"/>
      <c r="G11" s="5"/>
      <c r="H11" s="4"/>
      <c r="I11" s="4"/>
      <c r="J11" s="5"/>
      <c r="K11" s="4"/>
      <c r="L11" s="4"/>
      <c r="M11" s="4"/>
      <c r="N11" s="5"/>
      <c r="O11" s="4"/>
      <c r="P11" s="4"/>
      <c r="Q11" s="4"/>
      <c r="R11" s="5"/>
      <c r="S11" s="4"/>
      <c r="T11" s="4"/>
      <c r="U11" s="4"/>
      <c r="V11" s="4"/>
      <c r="W11" s="5"/>
      <c r="X11" s="4"/>
      <c r="Y11" s="4"/>
      <c r="Z11" s="4"/>
      <c r="AA11" s="4"/>
      <c r="AB11" s="5"/>
      <c r="AC11" s="4"/>
      <c r="AD11" s="4"/>
      <c r="AE11" s="4"/>
      <c r="AF11" s="4"/>
      <c r="AG11" s="17"/>
    </row>
    <row r="12" spans="1:33" ht="12.6" customHeight="1" x14ac:dyDescent="0.15">
      <c r="A12" s="2"/>
      <c r="B12" s="25"/>
      <c r="C12" s="4"/>
      <c r="D12" s="5"/>
      <c r="E12" s="47" t="s">
        <v>5</v>
      </c>
      <c r="F12" s="42"/>
      <c r="G12" s="48"/>
      <c r="H12" s="47" t="s">
        <v>6</v>
      </c>
      <c r="I12" s="42"/>
      <c r="J12" s="48"/>
      <c r="K12" s="47" t="s">
        <v>7</v>
      </c>
      <c r="L12" s="42"/>
      <c r="M12" s="42"/>
      <c r="N12" s="48"/>
      <c r="O12" s="47" t="s">
        <v>8</v>
      </c>
      <c r="P12" s="42"/>
      <c r="Q12" s="42"/>
      <c r="R12" s="48"/>
      <c r="S12" s="47" t="s">
        <v>9</v>
      </c>
      <c r="T12" s="42"/>
      <c r="U12" s="42"/>
      <c r="V12" s="42"/>
      <c r="W12" s="48"/>
      <c r="X12" s="47" t="s">
        <v>7</v>
      </c>
      <c r="Y12" s="42"/>
      <c r="Z12" s="42"/>
      <c r="AA12" s="42"/>
      <c r="AB12" s="48"/>
      <c r="AC12" s="42"/>
      <c r="AD12" s="42"/>
      <c r="AE12" s="42"/>
      <c r="AF12" s="42"/>
      <c r="AG12" s="42"/>
    </row>
    <row r="13" spans="1:33" ht="9.4" customHeight="1" x14ac:dyDescent="0.15">
      <c r="A13" s="2"/>
      <c r="B13" s="9"/>
      <c r="C13" s="3"/>
      <c r="D13" s="6"/>
      <c r="E13" s="3"/>
      <c r="F13" s="3"/>
      <c r="G13" s="6"/>
      <c r="H13" s="3"/>
      <c r="I13" s="3"/>
      <c r="J13" s="6"/>
      <c r="K13" s="3"/>
      <c r="L13" s="3"/>
      <c r="M13" s="3"/>
      <c r="N13" s="6"/>
      <c r="O13" s="3"/>
      <c r="P13" s="3"/>
      <c r="Q13" s="3"/>
      <c r="R13" s="6"/>
      <c r="S13" s="3"/>
      <c r="T13" s="3"/>
      <c r="U13" s="3"/>
      <c r="V13" s="3"/>
      <c r="W13" s="6"/>
      <c r="X13" s="3"/>
      <c r="Y13" s="3"/>
      <c r="Z13" s="3"/>
      <c r="AA13" s="3"/>
      <c r="AB13" s="6"/>
      <c r="AC13" s="4"/>
      <c r="AD13" s="4"/>
      <c r="AE13" s="4"/>
      <c r="AF13" s="4"/>
      <c r="AG13" s="4"/>
    </row>
    <row r="14" spans="1:33" ht="9.4" customHeight="1" x14ac:dyDescent="0.15">
      <c r="A14" s="2"/>
      <c r="B14" s="25"/>
      <c r="C14" s="8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C14" s="2"/>
      <c r="AD14" s="2"/>
      <c r="AE14" s="2"/>
      <c r="AF14" s="2"/>
      <c r="AG14" s="2"/>
    </row>
    <row r="15" spans="1:33" ht="15.75" customHeight="1" x14ac:dyDescent="0.15">
      <c r="A15" s="2"/>
      <c r="B15" s="25"/>
      <c r="C15" s="18" t="s">
        <v>11</v>
      </c>
      <c r="D15" s="5"/>
      <c r="E15" s="4"/>
      <c r="F15" s="19">
        <v>763</v>
      </c>
      <c r="G15" s="19"/>
      <c r="H15" s="19"/>
      <c r="I15" s="19">
        <v>484</v>
      </c>
      <c r="J15" s="19"/>
      <c r="K15" s="19"/>
      <c r="L15" s="41">
        <f>+F15-+I15</f>
        <v>279</v>
      </c>
      <c r="M15" s="41"/>
      <c r="N15" s="19"/>
      <c r="O15" s="19"/>
      <c r="P15" s="39">
        <v>4759</v>
      </c>
      <c r="Q15" s="39"/>
      <c r="R15" s="19"/>
      <c r="S15" s="19"/>
      <c r="T15" s="39">
        <v>4025</v>
      </c>
      <c r="U15" s="39"/>
      <c r="V15" s="39"/>
      <c r="W15" s="19"/>
      <c r="X15" s="19"/>
      <c r="Y15" s="39">
        <f>+P15-T15</f>
        <v>734</v>
      </c>
      <c r="Z15" s="39"/>
      <c r="AA15" s="39"/>
      <c r="AB15" s="26"/>
      <c r="AC15" s="12"/>
      <c r="AD15" s="43"/>
      <c r="AE15" s="43"/>
      <c r="AF15" s="43"/>
      <c r="AG15" s="10"/>
    </row>
    <row r="16" spans="1:33" ht="15.75" customHeight="1" x14ac:dyDescent="0.15">
      <c r="A16" s="2"/>
      <c r="B16" s="25"/>
      <c r="C16" s="18" t="s">
        <v>15</v>
      </c>
      <c r="D16" s="5"/>
      <c r="E16" s="4"/>
      <c r="F16" s="19">
        <v>866</v>
      </c>
      <c r="G16" s="19"/>
      <c r="H16" s="19"/>
      <c r="I16" s="19">
        <v>528</v>
      </c>
      <c r="J16" s="19"/>
      <c r="K16" s="19"/>
      <c r="L16" s="50">
        <f>+F16-+I16</f>
        <v>338</v>
      </c>
      <c r="M16" s="50"/>
      <c r="N16" s="20"/>
      <c r="O16" s="20"/>
      <c r="P16" s="45">
        <v>5161</v>
      </c>
      <c r="Q16" s="45"/>
      <c r="R16" s="20"/>
      <c r="S16" s="20"/>
      <c r="T16" s="45">
        <v>4138</v>
      </c>
      <c r="U16" s="45"/>
      <c r="V16" s="45"/>
      <c r="W16" s="20"/>
      <c r="X16" s="20"/>
      <c r="Y16" s="45">
        <f>+P16-T16</f>
        <v>1023</v>
      </c>
      <c r="Z16" s="45"/>
      <c r="AA16" s="45"/>
      <c r="AB16" s="26"/>
      <c r="AC16" s="13"/>
      <c r="AD16" s="44"/>
      <c r="AE16" s="44"/>
      <c r="AF16" s="44"/>
      <c r="AG16" s="10"/>
    </row>
    <row r="17" spans="1:33" ht="15.75" customHeight="1" x14ac:dyDescent="0.15">
      <c r="A17" s="2"/>
      <c r="B17" s="25"/>
      <c r="C17" s="18" t="s">
        <v>16</v>
      </c>
      <c r="D17" s="5"/>
      <c r="E17" s="4"/>
      <c r="F17" s="20">
        <v>765</v>
      </c>
      <c r="G17" s="19"/>
      <c r="H17" s="19"/>
      <c r="I17" s="20">
        <v>552</v>
      </c>
      <c r="J17" s="19"/>
      <c r="K17" s="19"/>
      <c r="L17" s="50">
        <f t="shared" ref="L17:L21" si="0">F17-I17</f>
        <v>213</v>
      </c>
      <c r="M17" s="50"/>
      <c r="N17" s="20"/>
      <c r="O17" s="20"/>
      <c r="P17" s="45">
        <v>4510</v>
      </c>
      <c r="Q17" s="45"/>
      <c r="R17" s="20"/>
      <c r="S17" s="20"/>
      <c r="T17" s="45">
        <v>4136</v>
      </c>
      <c r="U17" s="45"/>
      <c r="V17" s="45"/>
      <c r="W17" s="20"/>
      <c r="X17" s="20"/>
      <c r="Y17" s="45">
        <f t="shared" ref="Y17:Y21" si="1">P17-T17</f>
        <v>374</v>
      </c>
      <c r="Z17" s="45"/>
      <c r="AA17" s="45"/>
      <c r="AB17" s="26"/>
      <c r="AC17" s="13"/>
      <c r="AD17" s="44"/>
      <c r="AE17" s="44"/>
      <c r="AF17" s="44"/>
      <c r="AG17" s="10"/>
    </row>
    <row r="18" spans="1:33" ht="15.75" customHeight="1" x14ac:dyDescent="0.15">
      <c r="A18" s="2"/>
      <c r="B18" s="25"/>
      <c r="C18" s="18" t="s">
        <v>17</v>
      </c>
      <c r="D18" s="5"/>
      <c r="E18" s="4"/>
      <c r="F18" s="20">
        <v>768</v>
      </c>
      <c r="G18" s="19"/>
      <c r="H18" s="19"/>
      <c r="I18" s="20">
        <v>571</v>
      </c>
      <c r="J18" s="19"/>
      <c r="K18" s="19"/>
      <c r="L18" s="41">
        <f t="shared" si="0"/>
        <v>197</v>
      </c>
      <c r="M18" s="41"/>
      <c r="N18" s="20"/>
      <c r="O18" s="20"/>
      <c r="P18" s="39">
        <v>4467</v>
      </c>
      <c r="Q18" s="39"/>
      <c r="R18" s="20"/>
      <c r="S18" s="20"/>
      <c r="T18" s="39">
        <v>4117</v>
      </c>
      <c r="U18" s="39"/>
      <c r="V18" s="39"/>
      <c r="W18" s="19"/>
      <c r="X18" s="19"/>
      <c r="Y18" s="39">
        <f t="shared" si="1"/>
        <v>350</v>
      </c>
      <c r="Z18" s="39"/>
      <c r="AA18" s="39"/>
      <c r="AB18" s="26"/>
      <c r="AC18" s="12"/>
      <c r="AD18" s="43"/>
      <c r="AE18" s="43"/>
      <c r="AF18" s="43"/>
      <c r="AG18" s="10"/>
    </row>
    <row r="19" spans="1:33" ht="15.75" customHeight="1" x14ac:dyDescent="0.15">
      <c r="A19" s="2"/>
      <c r="B19" s="25"/>
      <c r="C19" s="18" t="s">
        <v>18</v>
      </c>
      <c r="D19" s="5"/>
      <c r="E19" s="4"/>
      <c r="F19" s="20">
        <v>820</v>
      </c>
      <c r="G19" s="19"/>
      <c r="H19" s="19"/>
      <c r="I19" s="20">
        <v>561</v>
      </c>
      <c r="J19" s="19"/>
      <c r="K19" s="19"/>
      <c r="L19" s="41">
        <f t="shared" si="0"/>
        <v>259</v>
      </c>
      <c r="M19" s="41"/>
      <c r="N19" s="20"/>
      <c r="O19" s="20"/>
      <c r="P19" s="39">
        <v>4268</v>
      </c>
      <c r="Q19" s="39"/>
      <c r="R19" s="20"/>
      <c r="S19" s="20"/>
      <c r="T19" s="39">
        <v>4223</v>
      </c>
      <c r="U19" s="39"/>
      <c r="V19" s="39"/>
      <c r="W19" s="19"/>
      <c r="X19" s="19"/>
      <c r="Y19" s="39">
        <f t="shared" si="1"/>
        <v>45</v>
      </c>
      <c r="Z19" s="39"/>
      <c r="AA19" s="39"/>
      <c r="AB19" s="26"/>
      <c r="AC19" s="12"/>
      <c r="AD19" s="43"/>
      <c r="AE19" s="43"/>
      <c r="AF19" s="43"/>
      <c r="AG19" s="10"/>
    </row>
    <row r="20" spans="1:33" ht="15.75" customHeight="1" x14ac:dyDescent="0.15">
      <c r="A20" s="2"/>
      <c r="B20" s="25"/>
      <c r="C20" s="18" t="s">
        <v>19</v>
      </c>
      <c r="D20" s="5"/>
      <c r="E20" s="4"/>
      <c r="F20" s="20">
        <v>741</v>
      </c>
      <c r="G20" s="19"/>
      <c r="H20" s="19"/>
      <c r="I20" s="20">
        <v>560</v>
      </c>
      <c r="J20" s="19"/>
      <c r="K20" s="19"/>
      <c r="L20" s="41">
        <f t="shared" si="0"/>
        <v>181</v>
      </c>
      <c r="M20" s="41"/>
      <c r="N20" s="20"/>
      <c r="O20" s="20"/>
      <c r="P20" s="39">
        <v>4499</v>
      </c>
      <c r="Q20" s="39"/>
      <c r="R20" s="20"/>
      <c r="S20" s="20"/>
      <c r="T20" s="39">
        <v>4255</v>
      </c>
      <c r="U20" s="39"/>
      <c r="V20" s="39"/>
      <c r="W20" s="19"/>
      <c r="X20" s="19"/>
      <c r="Y20" s="39">
        <f t="shared" si="1"/>
        <v>244</v>
      </c>
      <c r="Z20" s="39"/>
      <c r="AA20" s="39"/>
      <c r="AB20" s="26"/>
      <c r="AC20" s="12"/>
      <c r="AD20" s="43"/>
      <c r="AE20" s="43"/>
      <c r="AF20" s="43"/>
      <c r="AG20" s="10"/>
    </row>
    <row r="21" spans="1:33" ht="15.75" customHeight="1" x14ac:dyDescent="0.15">
      <c r="A21" s="2"/>
      <c r="B21" s="25"/>
      <c r="C21" s="18" t="s">
        <v>20</v>
      </c>
      <c r="D21" s="5"/>
      <c r="E21" s="4"/>
      <c r="F21" s="20">
        <v>770</v>
      </c>
      <c r="G21" s="19"/>
      <c r="H21" s="19"/>
      <c r="I21" s="20">
        <v>533</v>
      </c>
      <c r="J21" s="19"/>
      <c r="K21" s="19"/>
      <c r="L21" s="41">
        <f t="shared" si="0"/>
        <v>237</v>
      </c>
      <c r="M21" s="41"/>
      <c r="N21" s="20"/>
      <c r="O21" s="20"/>
      <c r="P21" s="39">
        <v>5007</v>
      </c>
      <c r="Q21" s="39"/>
      <c r="R21" s="20"/>
      <c r="S21" s="20"/>
      <c r="T21" s="39">
        <v>4377</v>
      </c>
      <c r="U21" s="39"/>
      <c r="V21" s="39"/>
      <c r="W21" s="19"/>
      <c r="X21" s="19"/>
      <c r="Y21" s="39">
        <f t="shared" si="1"/>
        <v>630</v>
      </c>
      <c r="Z21" s="39"/>
      <c r="AA21" s="39"/>
      <c r="AB21" s="26"/>
      <c r="AC21" s="10"/>
      <c r="AD21" s="2"/>
      <c r="AE21" s="2"/>
      <c r="AF21" s="2"/>
      <c r="AG21" s="16"/>
    </row>
    <row r="22" spans="1:33" ht="15.75" customHeight="1" x14ac:dyDescent="0.15">
      <c r="A22" s="2"/>
      <c r="B22" s="25"/>
      <c r="C22" s="18" t="s">
        <v>21</v>
      </c>
      <c r="D22" s="5"/>
      <c r="E22" s="4"/>
      <c r="F22" s="20">
        <v>820</v>
      </c>
      <c r="G22" s="19"/>
      <c r="H22" s="19"/>
      <c r="I22" s="20">
        <v>606</v>
      </c>
      <c r="J22" s="19"/>
      <c r="K22" s="19"/>
      <c r="L22" s="41">
        <f t="shared" ref="L22" si="2">F22-I22</f>
        <v>214</v>
      </c>
      <c r="M22" s="41"/>
      <c r="N22" s="20"/>
      <c r="O22" s="20"/>
      <c r="P22" s="39">
        <v>5548</v>
      </c>
      <c r="Q22" s="39"/>
      <c r="R22" s="19"/>
      <c r="S22" s="19"/>
      <c r="T22" s="39">
        <v>4134</v>
      </c>
      <c r="U22" s="39"/>
      <c r="V22" s="39"/>
      <c r="W22" s="19"/>
      <c r="X22" s="19"/>
      <c r="Y22" s="39">
        <f t="shared" ref="Y22" si="3">P22-T22</f>
        <v>1414</v>
      </c>
      <c r="Z22" s="39"/>
      <c r="AA22" s="39"/>
      <c r="AB22" s="26"/>
      <c r="AC22" s="10"/>
      <c r="AD22" s="2"/>
      <c r="AE22" s="2"/>
      <c r="AF22" s="2"/>
      <c r="AG22" s="16"/>
    </row>
    <row r="23" spans="1:33" ht="15.75" customHeight="1" x14ac:dyDescent="0.15">
      <c r="A23" s="2"/>
      <c r="B23" s="25"/>
      <c r="C23" s="18" t="s">
        <v>22</v>
      </c>
      <c r="D23" s="5"/>
      <c r="E23" s="4"/>
      <c r="F23" s="20">
        <v>788</v>
      </c>
      <c r="G23" s="19"/>
      <c r="H23" s="19"/>
      <c r="I23" s="20">
        <v>578</v>
      </c>
      <c r="J23" s="19"/>
      <c r="K23" s="19"/>
      <c r="L23" s="41">
        <f t="shared" ref="L23" si="4">F23-I23</f>
        <v>210</v>
      </c>
      <c r="M23" s="41"/>
      <c r="N23" s="20"/>
      <c r="O23" s="20"/>
      <c r="P23" s="39">
        <v>4876</v>
      </c>
      <c r="Q23" s="40"/>
      <c r="R23" s="20"/>
      <c r="S23" s="20"/>
      <c r="T23" s="39">
        <v>4260</v>
      </c>
      <c r="U23" s="40"/>
      <c r="V23" s="40"/>
      <c r="W23" s="19"/>
      <c r="X23" s="19"/>
      <c r="Y23" s="39">
        <f t="shared" ref="Y23" si="5">P23-T23</f>
        <v>616</v>
      </c>
      <c r="Z23" s="39"/>
      <c r="AA23" s="39"/>
      <c r="AB23" s="26"/>
      <c r="AC23" s="10"/>
      <c r="AD23" s="2"/>
      <c r="AE23" s="2"/>
      <c r="AF23" s="2"/>
      <c r="AG23" s="16"/>
    </row>
    <row r="24" spans="1:33" ht="15.75" customHeight="1" x14ac:dyDescent="0.15">
      <c r="A24" s="2"/>
      <c r="B24" s="25"/>
      <c r="C24" s="23" t="s">
        <v>23</v>
      </c>
      <c r="D24" s="5"/>
      <c r="E24" s="4"/>
      <c r="F24" s="22">
        <v>730</v>
      </c>
      <c r="G24" s="21"/>
      <c r="H24" s="21"/>
      <c r="I24" s="22">
        <v>657</v>
      </c>
      <c r="J24" s="21"/>
      <c r="K24" s="21"/>
      <c r="L24" s="41">
        <f t="shared" ref="L24:L26" si="6">F24-I24</f>
        <v>73</v>
      </c>
      <c r="M24" s="41"/>
      <c r="N24" s="22"/>
      <c r="O24" s="22"/>
      <c r="P24" s="39">
        <v>4665</v>
      </c>
      <c r="Q24" s="40"/>
      <c r="R24" s="22"/>
      <c r="S24" s="22"/>
      <c r="T24" s="39">
        <v>4087</v>
      </c>
      <c r="U24" s="40"/>
      <c r="V24" s="40"/>
      <c r="W24" s="21"/>
      <c r="X24" s="21"/>
      <c r="Y24" s="39">
        <f t="shared" ref="Y24:Y26" si="7">P24-T24</f>
        <v>578</v>
      </c>
      <c r="Z24" s="39"/>
      <c r="AA24" s="39"/>
      <c r="AB24" s="26"/>
      <c r="AC24" s="10"/>
      <c r="AD24" s="2"/>
      <c r="AE24" s="2"/>
      <c r="AF24" s="2"/>
      <c r="AG24" s="16"/>
    </row>
    <row r="25" spans="1:33" ht="15.75" customHeight="1" x14ac:dyDescent="0.15">
      <c r="A25" s="2"/>
      <c r="B25" s="25"/>
      <c r="C25" s="30" t="s">
        <v>24</v>
      </c>
      <c r="D25" s="5"/>
      <c r="E25" s="4"/>
      <c r="F25" s="29">
        <v>765</v>
      </c>
      <c r="G25" s="28"/>
      <c r="H25" s="28"/>
      <c r="I25" s="29">
        <v>664</v>
      </c>
      <c r="J25" s="28"/>
      <c r="K25" s="28"/>
      <c r="L25" s="41">
        <f t="shared" si="6"/>
        <v>101</v>
      </c>
      <c r="M25" s="41"/>
      <c r="N25" s="29"/>
      <c r="O25" s="29"/>
      <c r="P25" s="39">
        <v>4921</v>
      </c>
      <c r="Q25" s="39"/>
      <c r="R25" s="29"/>
      <c r="S25" s="29"/>
      <c r="T25" s="39">
        <v>4037</v>
      </c>
      <c r="U25" s="39"/>
      <c r="V25" s="39"/>
      <c r="W25" s="28"/>
      <c r="X25" s="28"/>
      <c r="Y25" s="39">
        <f t="shared" si="7"/>
        <v>884</v>
      </c>
      <c r="Z25" s="39"/>
      <c r="AA25" s="39"/>
      <c r="AB25" s="26"/>
      <c r="AC25" s="10"/>
      <c r="AD25" s="2"/>
      <c r="AE25" s="2"/>
      <c r="AF25" s="2"/>
      <c r="AG25" s="16"/>
    </row>
    <row r="26" spans="1:33" ht="15.75" customHeight="1" x14ac:dyDescent="0.15">
      <c r="A26" s="2"/>
      <c r="B26" s="25"/>
      <c r="C26" s="31" t="s">
        <v>25</v>
      </c>
      <c r="D26" s="5"/>
      <c r="E26" s="4"/>
      <c r="F26" s="33">
        <v>706</v>
      </c>
      <c r="G26" s="32"/>
      <c r="H26" s="32"/>
      <c r="I26" s="33">
        <v>650</v>
      </c>
      <c r="J26" s="32"/>
      <c r="K26" s="32"/>
      <c r="L26" s="41">
        <f t="shared" si="6"/>
        <v>56</v>
      </c>
      <c r="M26" s="41"/>
      <c r="N26" s="33"/>
      <c r="O26" s="33"/>
      <c r="P26" s="39">
        <f>4816+87</f>
        <v>4903</v>
      </c>
      <c r="Q26" s="39"/>
      <c r="R26" s="33"/>
      <c r="S26" s="33"/>
      <c r="T26" s="39">
        <f>4157+80</f>
        <v>4237</v>
      </c>
      <c r="U26" s="39"/>
      <c r="V26" s="39"/>
      <c r="W26" s="32"/>
      <c r="X26" s="32"/>
      <c r="Y26" s="39">
        <f t="shared" si="7"/>
        <v>666</v>
      </c>
      <c r="Z26" s="39"/>
      <c r="AA26" s="39"/>
      <c r="AB26" s="26"/>
      <c r="AC26" s="10"/>
      <c r="AD26" s="2"/>
      <c r="AE26" s="2"/>
      <c r="AF26" s="2"/>
      <c r="AG26" s="16"/>
    </row>
    <row r="27" spans="1:33" ht="15.75" customHeight="1" x14ac:dyDescent="0.15">
      <c r="A27" s="2"/>
      <c r="B27" s="25"/>
      <c r="C27" s="34" t="s">
        <v>26</v>
      </c>
      <c r="D27" s="35"/>
      <c r="E27" s="36"/>
      <c r="F27" s="37">
        <v>656</v>
      </c>
      <c r="G27" s="38"/>
      <c r="H27" s="38"/>
      <c r="I27" s="37">
        <v>681</v>
      </c>
      <c r="J27" s="38"/>
      <c r="K27" s="38"/>
      <c r="L27" s="51">
        <f>F27-I27</f>
        <v>-25</v>
      </c>
      <c r="M27" s="51"/>
      <c r="N27" s="37"/>
      <c r="O27" s="37"/>
      <c r="P27" s="52">
        <v>4846</v>
      </c>
      <c r="Q27" s="52"/>
      <c r="R27" s="37"/>
      <c r="S27" s="37"/>
      <c r="T27" s="52">
        <v>4074</v>
      </c>
      <c r="U27" s="52"/>
      <c r="V27" s="52"/>
      <c r="W27" s="38"/>
      <c r="X27" s="38"/>
      <c r="Y27" s="52">
        <f>P27-T27</f>
        <v>772</v>
      </c>
      <c r="Z27" s="52"/>
      <c r="AA27" s="52"/>
      <c r="AB27" s="26"/>
      <c r="AC27" s="10"/>
      <c r="AD27" s="2"/>
      <c r="AE27" s="2"/>
      <c r="AF27" s="2"/>
      <c r="AG27" s="16"/>
    </row>
    <row r="28" spans="1:33" s="68" customFormat="1" ht="15.75" customHeight="1" x14ac:dyDescent="0.15">
      <c r="A28" s="57"/>
      <c r="B28" s="58"/>
      <c r="C28" s="59" t="s">
        <v>27</v>
      </c>
      <c r="D28" s="60"/>
      <c r="E28" s="61"/>
      <c r="F28" s="62">
        <v>678</v>
      </c>
      <c r="G28" s="63"/>
      <c r="H28" s="63"/>
      <c r="I28" s="62">
        <v>768</v>
      </c>
      <c r="J28" s="63"/>
      <c r="K28" s="63"/>
      <c r="L28" s="64">
        <f>F28-I28</f>
        <v>-90</v>
      </c>
      <c r="M28" s="64"/>
      <c r="N28" s="62"/>
      <c r="O28" s="62"/>
      <c r="P28" s="65">
        <v>4750</v>
      </c>
      <c r="Q28" s="65"/>
      <c r="R28" s="62"/>
      <c r="S28" s="62"/>
      <c r="T28" s="65">
        <v>4246</v>
      </c>
      <c r="U28" s="65"/>
      <c r="V28" s="65"/>
      <c r="W28" s="63"/>
      <c r="X28" s="63"/>
      <c r="Y28" s="65">
        <f>P28-T28</f>
        <v>504</v>
      </c>
      <c r="Z28" s="65"/>
      <c r="AA28" s="65"/>
      <c r="AB28" s="66"/>
      <c r="AC28" s="67"/>
      <c r="AD28" s="57"/>
      <c r="AE28" s="57"/>
      <c r="AF28" s="57"/>
    </row>
    <row r="29" spans="1:33" ht="9.4" customHeight="1" x14ac:dyDescent="0.15">
      <c r="A29" s="2"/>
      <c r="B29" s="9"/>
      <c r="C29" s="3"/>
      <c r="D29" s="6"/>
      <c r="E29" s="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27"/>
      <c r="AC29" s="10"/>
      <c r="AD29" s="2"/>
      <c r="AE29" s="2"/>
      <c r="AF29" s="2"/>
      <c r="AG29" s="16"/>
    </row>
    <row r="30" spans="1:33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6"/>
      <c r="AF30" s="16"/>
      <c r="AG30" s="16"/>
    </row>
    <row r="31" spans="1:33" x14ac:dyDescent="0.15">
      <c r="A31" s="2"/>
      <c r="B31" s="49" t="s">
        <v>10</v>
      </c>
      <c r="C31" s="49"/>
      <c r="D31" s="49"/>
      <c r="E31" s="49"/>
      <c r="F31" s="49"/>
      <c r="G31" s="4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6"/>
      <c r="AF31" s="16"/>
      <c r="AG31" s="16"/>
    </row>
    <row r="32" spans="1:33" x14ac:dyDescent="0.15">
      <c r="A32" s="2"/>
      <c r="B32" s="46" t="s">
        <v>13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16"/>
      <c r="AG32" s="16"/>
    </row>
    <row r="33" spans="1:33" x14ac:dyDescent="0.15">
      <c r="A33" s="2"/>
      <c r="B33" s="46" t="s">
        <v>12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6"/>
      <c r="AF33" s="16"/>
      <c r="AG33" s="16"/>
    </row>
    <row r="34" spans="1:33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6"/>
      <c r="AF34" s="16"/>
      <c r="AG34" s="16"/>
    </row>
    <row r="35" spans="1:33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6"/>
      <c r="AF35" s="16"/>
      <c r="AG35" s="16"/>
    </row>
    <row r="36" spans="1:33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6"/>
      <c r="AF36" s="16"/>
      <c r="AG36" s="16"/>
    </row>
    <row r="37" spans="1:3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</sheetData>
  <mergeCells count="77">
    <mergeCell ref="L28:M28"/>
    <mergeCell ref="P28:Q28"/>
    <mergeCell ref="T28:V28"/>
    <mergeCell ref="Y28:AA28"/>
    <mergeCell ref="L26:M26"/>
    <mergeCell ref="P26:Q26"/>
    <mergeCell ref="T26:V26"/>
    <mergeCell ref="Y26:AA26"/>
    <mergeCell ref="H4:T4"/>
    <mergeCell ref="G9:K9"/>
    <mergeCell ref="T6:AB6"/>
    <mergeCell ref="L22:M22"/>
    <mergeCell ref="P20:Q20"/>
    <mergeCell ref="T16:V16"/>
    <mergeCell ref="P16:Q16"/>
    <mergeCell ref="T18:V18"/>
    <mergeCell ref="Y15:AA15"/>
    <mergeCell ref="P15:Q15"/>
    <mergeCell ref="Y16:AA16"/>
    <mergeCell ref="L17:M17"/>
    <mergeCell ref="C10:C11"/>
    <mergeCell ref="E12:G12"/>
    <mergeCell ref="K12:N12"/>
    <mergeCell ref="Q9:Y9"/>
    <mergeCell ref="X12:AB12"/>
    <mergeCell ref="S12:W12"/>
    <mergeCell ref="H12:J12"/>
    <mergeCell ref="B32:AE32"/>
    <mergeCell ref="O12:R12"/>
    <mergeCell ref="B31:G31"/>
    <mergeCell ref="T15:V15"/>
    <mergeCell ref="L15:M15"/>
    <mergeCell ref="Y17:AA17"/>
    <mergeCell ref="L16:M16"/>
    <mergeCell ref="L27:M27"/>
    <mergeCell ref="P27:Q27"/>
    <mergeCell ref="T27:V27"/>
    <mergeCell ref="Y27:AA27"/>
    <mergeCell ref="Y19:AA19"/>
    <mergeCell ref="L19:M19"/>
    <mergeCell ref="P19:Q19"/>
    <mergeCell ref="T19:V19"/>
    <mergeCell ref="Y18:AA18"/>
    <mergeCell ref="P17:Q17"/>
    <mergeCell ref="T17:V17"/>
    <mergeCell ref="L18:M18"/>
    <mergeCell ref="P18:Q18"/>
    <mergeCell ref="B33:AD33"/>
    <mergeCell ref="AD19:AF19"/>
    <mergeCell ref="AD20:AF20"/>
    <mergeCell ref="L21:M21"/>
    <mergeCell ref="P21:Q21"/>
    <mergeCell ref="T21:V21"/>
    <mergeCell ref="Y21:AA21"/>
    <mergeCell ref="T20:V20"/>
    <mergeCell ref="L23:M23"/>
    <mergeCell ref="L20:M20"/>
    <mergeCell ref="L25:M25"/>
    <mergeCell ref="P25:Q25"/>
    <mergeCell ref="AC12:AG12"/>
    <mergeCell ref="AD15:AF15"/>
    <mergeCell ref="AD16:AF16"/>
    <mergeCell ref="AD17:AF17"/>
    <mergeCell ref="AD18:AF18"/>
    <mergeCell ref="T25:V25"/>
    <mergeCell ref="Y25:AA25"/>
    <mergeCell ref="Y24:AA24"/>
    <mergeCell ref="Y20:AA20"/>
    <mergeCell ref="Y22:AA22"/>
    <mergeCell ref="Y23:AA23"/>
    <mergeCell ref="P22:Q22"/>
    <mergeCell ref="T22:V22"/>
    <mergeCell ref="P23:Q23"/>
    <mergeCell ref="T23:V23"/>
    <mergeCell ref="L24:M24"/>
    <mergeCell ref="P24:Q24"/>
    <mergeCell ref="T24:V24"/>
  </mergeCells>
  <phoneticPr fontId="1"/>
  <pageMargins left="0.39370078740157483" right="0" top="0.59055118110236227" bottom="0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2021-07-09T08:09:12Z</dcterms:created>
  <dcterms:modified xsi:type="dcterms:W3CDTF">2023-03-24T07:10:55Z</dcterms:modified>
</cp:coreProperties>
</file>