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52" sheetId="1" r:id="rId1"/>
  </sheets>
  <definedNames/>
  <calcPr fullCalcOnLoad="1"/>
</workbook>
</file>

<file path=xl/sharedStrings.xml><?xml version="1.0" encoding="utf-8"?>
<sst xmlns="http://schemas.openxmlformats.org/spreadsheetml/2006/main" count="133" uniqueCount="38">
  <si>
    <t>その他</t>
  </si>
  <si>
    <t>５　２　　財政　・　税務</t>
  </si>
  <si>
    <t>第３５表　　　市民税（個人）所得種類別納税義務者数</t>
  </si>
  <si>
    <t>（各年7月1日現在）</t>
  </si>
  <si>
    <t>課税標準</t>
  </si>
  <si>
    <t>給与</t>
  </si>
  <si>
    <t>営業</t>
  </si>
  <si>
    <t>額の段階</t>
  </si>
  <si>
    <t>総数</t>
  </si>
  <si>
    <t>の事業</t>
  </si>
  <si>
    <t>の</t>
  </si>
  <si>
    <t>所得者</t>
  </si>
  <si>
    <t>所得者</t>
  </si>
  <si>
    <t>5万円以下</t>
  </si>
  <si>
    <t>～</t>
  </si>
  <si>
    <t>万円</t>
  </si>
  <si>
    <t>～</t>
  </si>
  <si>
    <t>超</t>
  </si>
  <si>
    <t>-</t>
  </si>
  <si>
    <t>-</t>
  </si>
  <si>
    <t>-</t>
  </si>
  <si>
    <t>-</t>
  </si>
  <si>
    <t>平成１5年</t>
  </si>
  <si>
    <t>平成１6年</t>
  </si>
  <si>
    <t>平成１7年</t>
  </si>
  <si>
    <t>平成１8年</t>
  </si>
  <si>
    <t>（1000万円超）</t>
  </si>
  <si>
    <t>資料　：　企画部課税課</t>
  </si>
  <si>
    <t>注）　18年から統計上の課税標準額の段階が変わっています。</t>
  </si>
  <si>
    <t>-</t>
  </si>
  <si>
    <t>（0～10万円以下）</t>
  </si>
  <si>
    <t>（10～100万円以下）</t>
  </si>
  <si>
    <t>（100～200万円以下）</t>
  </si>
  <si>
    <t>（200～300万円以下）</t>
  </si>
  <si>
    <t>（300～400万円以下）</t>
  </si>
  <si>
    <t>（400～550万円以下）</t>
  </si>
  <si>
    <t>（550～700万円以下）</t>
  </si>
  <si>
    <t>（700～1000万円以下）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</si>
</sst>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[$-411]ggge&quot;年&quot;\ m&quot;月&quot;d&quot;日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0" fontId="4" fillId="0" borderId="1" xfId="0" applyFont="1" applyBorder="1" applyAlignment="1">
      <alignment horizontal="distributed"/>
    </xf>
    <xf numFmtId="38" fontId="4" fillId="0" borderId="0" xfId="17" applyFont="1" applyAlignment="1">
      <alignment horizontal="right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187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8" fontId="4" fillId="0" borderId="0" xfId="17" applyFont="1" applyAlignment="1">
      <alignment horizontal="center"/>
    </xf>
    <xf numFmtId="187" fontId="4" fillId="0" borderId="0" xfId="0" applyNumberFormat="1" applyFont="1" applyAlignment="1">
      <alignment horizontal="left"/>
    </xf>
    <xf numFmtId="187" fontId="4" fillId="0" borderId="1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4" fontId="4" fillId="0" borderId="0" xfId="17" applyNumberFormat="1" applyFont="1" applyFill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17" applyNumberFormat="1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8" fillId="0" borderId="0" xfId="0" applyFont="1" applyAlignment="1">
      <alignment/>
    </xf>
    <xf numFmtId="38" fontId="4" fillId="0" borderId="0" xfId="17" applyFont="1" applyFill="1" applyBorder="1" applyAlignment="1">
      <alignment horizontal="left"/>
    </xf>
    <xf numFmtId="38" fontId="4" fillId="0" borderId="0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56">
      <selection activeCell="O63" sqref="O63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4.375" style="0" customWidth="1"/>
    <col min="4" max="4" width="2.00390625" style="0" customWidth="1"/>
    <col min="5" max="5" width="5.375" style="0" customWidth="1"/>
    <col min="6" max="6" width="3.625" style="0" customWidth="1"/>
    <col min="7" max="7" width="7.375" style="0" customWidth="1"/>
    <col min="8" max="8" width="7.125" style="0" customWidth="1"/>
    <col min="9" max="11" width="6.50390625" style="0" customWidth="1"/>
    <col min="12" max="12" width="7.00390625" style="0" customWidth="1"/>
    <col min="13" max="13" width="7.50390625" style="0" customWidth="1"/>
    <col min="14" max="16" width="6.50390625" style="0" customWidth="1"/>
  </cols>
  <sheetData>
    <row r="1" spans="1:16" ht="13.5">
      <c r="A1" s="51" t="s">
        <v>1</v>
      </c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1"/>
      <c r="C4" s="1"/>
      <c r="D4" s="1"/>
      <c r="E4" s="1"/>
      <c r="F4" s="59" t="s">
        <v>2</v>
      </c>
      <c r="G4" s="59"/>
      <c r="H4" s="59"/>
      <c r="I4" s="59"/>
      <c r="J4" s="59"/>
      <c r="K4" s="59"/>
      <c r="L4" s="59"/>
      <c r="M4" s="59"/>
      <c r="N4" s="59"/>
      <c r="O4" s="1"/>
      <c r="P4" s="1"/>
    </row>
    <row r="5" spans="1:1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0" t="s">
        <v>3</v>
      </c>
      <c r="O6" s="60"/>
      <c r="P6" s="60"/>
    </row>
    <row r="7" spans="1:17" ht="7.5" customHeight="1">
      <c r="A7" s="1"/>
      <c r="B7" s="1"/>
      <c r="C7" s="1"/>
      <c r="D7" s="1"/>
      <c r="E7" s="1"/>
      <c r="F7" s="3"/>
      <c r="G7" s="1"/>
      <c r="H7" s="1"/>
      <c r="I7" s="1"/>
      <c r="J7" s="1"/>
      <c r="K7" s="3"/>
      <c r="L7" s="1"/>
      <c r="M7" s="1"/>
      <c r="N7" s="1"/>
      <c r="O7" s="1"/>
      <c r="P7" s="25"/>
      <c r="Q7" s="13"/>
    </row>
    <row r="8" spans="1:17" ht="15.75" customHeight="1">
      <c r="A8" s="1"/>
      <c r="B8" s="1"/>
      <c r="C8" s="1"/>
      <c r="D8" s="1"/>
      <c r="E8" s="1"/>
      <c r="F8" s="4"/>
      <c r="G8" s="1"/>
      <c r="H8" s="55" t="s">
        <v>22</v>
      </c>
      <c r="I8" s="55"/>
      <c r="J8" s="55"/>
      <c r="K8" s="4"/>
      <c r="L8" s="1"/>
      <c r="M8" s="55" t="s">
        <v>23</v>
      </c>
      <c r="N8" s="55"/>
      <c r="O8" s="55"/>
      <c r="P8" s="5"/>
      <c r="Q8" s="13"/>
    </row>
    <row r="9" spans="1:17" ht="7.5" customHeight="1">
      <c r="A9" s="1"/>
      <c r="B9" s="57" t="s">
        <v>4</v>
      </c>
      <c r="C9" s="57"/>
      <c r="D9" s="57"/>
      <c r="E9" s="57"/>
      <c r="F9" s="58"/>
      <c r="G9" s="26"/>
      <c r="H9" s="2"/>
      <c r="I9" s="2"/>
      <c r="J9" s="2"/>
      <c r="K9" s="6"/>
      <c r="L9" s="26"/>
      <c r="M9" s="2"/>
      <c r="N9" s="2"/>
      <c r="O9" s="2"/>
      <c r="P9" s="2"/>
      <c r="Q9" s="13"/>
    </row>
    <row r="10" spans="1:17" ht="7.5" customHeight="1">
      <c r="A10" s="1"/>
      <c r="B10" s="57"/>
      <c r="C10" s="57"/>
      <c r="D10" s="57"/>
      <c r="E10" s="57"/>
      <c r="F10" s="58"/>
      <c r="G10" s="1"/>
      <c r="H10" s="9"/>
      <c r="I10" s="1"/>
      <c r="J10" s="9"/>
      <c r="K10" s="4"/>
      <c r="L10" s="1"/>
      <c r="M10" s="9"/>
      <c r="N10" s="1"/>
      <c r="O10" s="9"/>
      <c r="P10" s="5"/>
      <c r="Q10" s="13"/>
    </row>
    <row r="11" spans="1:17" ht="15.75" customHeight="1">
      <c r="A11" s="1"/>
      <c r="B11" s="1"/>
      <c r="C11" s="1"/>
      <c r="D11" s="1"/>
      <c r="E11" s="1"/>
      <c r="F11" s="4"/>
      <c r="G11" s="11"/>
      <c r="H11" s="27" t="s">
        <v>5</v>
      </c>
      <c r="I11" s="12" t="s">
        <v>6</v>
      </c>
      <c r="J11" s="27" t="s">
        <v>0</v>
      </c>
      <c r="K11" s="14" t="s">
        <v>0</v>
      </c>
      <c r="L11" s="11"/>
      <c r="M11" s="27" t="s">
        <v>5</v>
      </c>
      <c r="N11" s="12" t="s">
        <v>6</v>
      </c>
      <c r="O11" s="27" t="s">
        <v>0</v>
      </c>
      <c r="P11" s="10" t="s">
        <v>0</v>
      </c>
      <c r="Q11" s="13"/>
    </row>
    <row r="12" spans="1:17" ht="15.75" customHeight="1">
      <c r="A12" s="1"/>
      <c r="B12" s="55" t="s">
        <v>7</v>
      </c>
      <c r="C12" s="55"/>
      <c r="D12" s="55"/>
      <c r="E12" s="55"/>
      <c r="F12" s="56"/>
      <c r="G12" s="12" t="s">
        <v>8</v>
      </c>
      <c r="H12" s="27"/>
      <c r="I12" s="12"/>
      <c r="J12" s="27" t="s">
        <v>9</v>
      </c>
      <c r="K12" s="14" t="s">
        <v>10</v>
      </c>
      <c r="L12" s="12" t="s">
        <v>8</v>
      </c>
      <c r="M12" s="27"/>
      <c r="N12" s="12"/>
      <c r="O12" s="27" t="s">
        <v>9</v>
      </c>
      <c r="P12" s="10" t="s">
        <v>10</v>
      </c>
      <c r="Q12" s="13"/>
    </row>
    <row r="13" spans="1:17" ht="15.75" customHeight="1">
      <c r="A13" s="1"/>
      <c r="B13" s="1"/>
      <c r="C13" s="1"/>
      <c r="D13" s="1"/>
      <c r="E13" s="1"/>
      <c r="F13" s="4"/>
      <c r="G13" s="11"/>
      <c r="H13" s="27" t="s">
        <v>11</v>
      </c>
      <c r="I13" s="12" t="s">
        <v>11</v>
      </c>
      <c r="J13" s="27" t="s">
        <v>12</v>
      </c>
      <c r="K13" s="14" t="s">
        <v>11</v>
      </c>
      <c r="L13" s="11"/>
      <c r="M13" s="27" t="s">
        <v>11</v>
      </c>
      <c r="N13" s="12" t="s">
        <v>11</v>
      </c>
      <c r="O13" s="27" t="s">
        <v>12</v>
      </c>
      <c r="P13" s="10" t="s">
        <v>11</v>
      </c>
      <c r="Q13" s="13"/>
    </row>
    <row r="14" spans="1:17" ht="7.5" customHeight="1">
      <c r="A14" s="1"/>
      <c r="B14" s="2"/>
      <c r="C14" s="2"/>
      <c r="D14" s="2"/>
      <c r="E14" s="2"/>
      <c r="F14" s="6"/>
      <c r="G14" s="24"/>
      <c r="H14" s="28"/>
      <c r="I14" s="24"/>
      <c r="J14" s="28"/>
      <c r="K14" s="29"/>
      <c r="L14" s="24"/>
      <c r="M14" s="30"/>
      <c r="N14" s="22"/>
      <c r="O14" s="30"/>
      <c r="P14" s="22"/>
      <c r="Q14" s="13"/>
    </row>
    <row r="15" spans="1:16" ht="7.5" customHeight="1">
      <c r="A15" s="1"/>
      <c r="B15" s="1"/>
      <c r="C15" s="1"/>
      <c r="D15" s="1"/>
      <c r="E15" s="1"/>
      <c r="F15" s="4"/>
      <c r="G15" s="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6" customFormat="1" ht="15.75" customHeight="1">
      <c r="A16" s="18"/>
      <c r="B16" s="18"/>
      <c r="C16" s="18"/>
      <c r="D16" s="18"/>
      <c r="E16" s="17" t="s">
        <v>8</v>
      </c>
      <c r="F16" s="31"/>
      <c r="G16" s="19">
        <f>SUM(G18:G29)</f>
        <v>31298</v>
      </c>
      <c r="H16" s="19">
        <f>SUM(H18:H29)</f>
        <v>26877</v>
      </c>
      <c r="I16" s="19">
        <f>SUM(I18:I29)</f>
        <v>1478</v>
      </c>
      <c r="J16" s="45" t="s">
        <v>29</v>
      </c>
      <c r="K16" s="19">
        <f>SUM(K18:K29)</f>
        <v>2943</v>
      </c>
      <c r="L16" s="19">
        <f>SUM(L18:L29)</f>
        <v>32032</v>
      </c>
      <c r="M16" s="19">
        <f>SUM(M18:M29)</f>
        <v>27451</v>
      </c>
      <c r="N16" s="19">
        <f>SUM(N18:N29)</f>
        <v>1459</v>
      </c>
      <c r="O16" s="45" t="s">
        <v>29</v>
      </c>
      <c r="P16" s="19">
        <f>SUM(P18:P29)</f>
        <v>3122</v>
      </c>
    </row>
    <row r="17" spans="1:16" ht="9" customHeight="1">
      <c r="A17" s="1"/>
      <c r="B17" s="1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52" t="s">
        <v>13</v>
      </c>
      <c r="F18" s="53"/>
      <c r="G18" s="1">
        <f aca="true" t="shared" si="0" ref="G18:G29">SUM(H18:K18)</f>
        <v>582</v>
      </c>
      <c r="H18" s="44">
        <v>420</v>
      </c>
      <c r="I18" s="44">
        <v>36</v>
      </c>
      <c r="J18" s="45" t="s">
        <v>19</v>
      </c>
      <c r="K18" s="44">
        <v>126</v>
      </c>
      <c r="L18" s="20">
        <f aca="true" t="shared" si="1" ref="L18:L29">SUM(M18:P18)</f>
        <v>719</v>
      </c>
      <c r="M18" s="47">
        <v>553</v>
      </c>
      <c r="N18" s="47">
        <v>36</v>
      </c>
      <c r="O18" s="46" t="s">
        <v>18</v>
      </c>
      <c r="P18" s="47">
        <v>130</v>
      </c>
    </row>
    <row r="19" spans="1:16" ht="13.5" customHeight="1">
      <c r="A19" s="1"/>
      <c r="B19" s="1"/>
      <c r="C19" s="1">
        <v>5</v>
      </c>
      <c r="D19" s="1" t="s">
        <v>14</v>
      </c>
      <c r="E19" s="7">
        <v>10</v>
      </c>
      <c r="F19" s="32" t="s">
        <v>15</v>
      </c>
      <c r="G19" s="1">
        <f t="shared" si="0"/>
        <v>361</v>
      </c>
      <c r="H19" s="44">
        <v>225</v>
      </c>
      <c r="I19" s="44">
        <v>49</v>
      </c>
      <c r="J19" s="45" t="s">
        <v>19</v>
      </c>
      <c r="K19" s="44">
        <v>87</v>
      </c>
      <c r="L19" s="20">
        <f t="shared" si="1"/>
        <v>376</v>
      </c>
      <c r="M19" s="47">
        <v>242</v>
      </c>
      <c r="N19" s="47">
        <v>37</v>
      </c>
      <c r="O19" s="46" t="s">
        <v>20</v>
      </c>
      <c r="P19" s="47">
        <v>97</v>
      </c>
    </row>
    <row r="20" spans="1:16" ht="13.5" customHeight="1">
      <c r="A20" s="1"/>
      <c r="B20" s="1"/>
      <c r="C20" s="1">
        <v>10</v>
      </c>
      <c r="D20" s="1" t="s">
        <v>16</v>
      </c>
      <c r="E20" s="7">
        <v>20</v>
      </c>
      <c r="F20" s="4"/>
      <c r="G20" s="1">
        <f t="shared" si="0"/>
        <v>684</v>
      </c>
      <c r="H20" s="44">
        <v>456</v>
      </c>
      <c r="I20" s="44">
        <v>61</v>
      </c>
      <c r="J20" s="45" t="s">
        <v>19</v>
      </c>
      <c r="K20" s="44">
        <v>167</v>
      </c>
      <c r="L20" s="20">
        <f t="shared" si="1"/>
        <v>706</v>
      </c>
      <c r="M20" s="47">
        <v>467</v>
      </c>
      <c r="N20" s="47">
        <v>59</v>
      </c>
      <c r="O20" s="46" t="s">
        <v>20</v>
      </c>
      <c r="P20" s="47">
        <v>180</v>
      </c>
    </row>
    <row r="21" spans="1:16" ht="13.5" customHeight="1">
      <c r="A21" s="1"/>
      <c r="B21" s="1"/>
      <c r="C21" s="1">
        <v>20</v>
      </c>
      <c r="D21" s="1" t="s">
        <v>16</v>
      </c>
      <c r="E21" s="7">
        <v>40</v>
      </c>
      <c r="F21" s="4"/>
      <c r="G21" s="1">
        <f t="shared" si="0"/>
        <v>1344</v>
      </c>
      <c r="H21" s="44">
        <v>892</v>
      </c>
      <c r="I21" s="44">
        <v>141</v>
      </c>
      <c r="J21" s="45" t="s">
        <v>19</v>
      </c>
      <c r="K21" s="44">
        <v>311</v>
      </c>
      <c r="L21" s="20">
        <f t="shared" si="1"/>
        <v>1488</v>
      </c>
      <c r="M21" s="47">
        <v>983</v>
      </c>
      <c r="N21" s="47">
        <v>146</v>
      </c>
      <c r="O21" s="46" t="s">
        <v>20</v>
      </c>
      <c r="P21" s="47">
        <v>359</v>
      </c>
    </row>
    <row r="22" spans="1:16" ht="13.5" customHeight="1">
      <c r="A22" s="1"/>
      <c r="B22" s="1"/>
      <c r="C22" s="1">
        <v>40</v>
      </c>
      <c r="D22" s="1" t="s">
        <v>16</v>
      </c>
      <c r="E22" s="7">
        <v>60</v>
      </c>
      <c r="F22" s="4"/>
      <c r="G22" s="1">
        <f t="shared" si="0"/>
        <v>1613</v>
      </c>
      <c r="H22" s="21">
        <v>1162</v>
      </c>
      <c r="I22" s="44">
        <v>114</v>
      </c>
      <c r="J22" s="45" t="s">
        <v>19</v>
      </c>
      <c r="K22" s="44">
        <v>337</v>
      </c>
      <c r="L22" s="20">
        <f t="shared" si="1"/>
        <v>1744</v>
      </c>
      <c r="M22" s="48">
        <v>1240</v>
      </c>
      <c r="N22" s="47">
        <v>140</v>
      </c>
      <c r="O22" s="46" t="s">
        <v>20</v>
      </c>
      <c r="P22" s="47">
        <v>364</v>
      </c>
    </row>
    <row r="23" spans="1:16" ht="13.5" customHeight="1">
      <c r="A23" s="1"/>
      <c r="B23" s="1"/>
      <c r="C23" s="1">
        <v>60</v>
      </c>
      <c r="D23" s="1" t="s">
        <v>16</v>
      </c>
      <c r="E23" s="7">
        <v>120</v>
      </c>
      <c r="F23" s="4"/>
      <c r="G23" s="1">
        <f t="shared" si="0"/>
        <v>5207</v>
      </c>
      <c r="H23" s="21">
        <v>4263</v>
      </c>
      <c r="I23" s="44">
        <v>301</v>
      </c>
      <c r="J23" s="45" t="s">
        <v>19</v>
      </c>
      <c r="K23" s="44">
        <v>643</v>
      </c>
      <c r="L23" s="20">
        <f t="shared" si="1"/>
        <v>5370</v>
      </c>
      <c r="M23" s="48">
        <v>4412</v>
      </c>
      <c r="N23" s="47">
        <v>293</v>
      </c>
      <c r="O23" s="46" t="s">
        <v>20</v>
      </c>
      <c r="P23" s="47">
        <v>665</v>
      </c>
    </row>
    <row r="24" spans="1:16" ht="13.5" customHeight="1">
      <c r="A24" s="1"/>
      <c r="B24" s="7"/>
      <c r="C24" s="7">
        <v>120</v>
      </c>
      <c r="D24" s="1" t="s">
        <v>16</v>
      </c>
      <c r="E24" s="7">
        <v>200</v>
      </c>
      <c r="F24" s="4"/>
      <c r="G24" s="1">
        <f t="shared" si="0"/>
        <v>6539</v>
      </c>
      <c r="H24" s="21">
        <v>5838</v>
      </c>
      <c r="I24" s="44">
        <v>284</v>
      </c>
      <c r="J24" s="45" t="s">
        <v>19</v>
      </c>
      <c r="K24" s="44">
        <v>417</v>
      </c>
      <c r="L24" s="20">
        <f t="shared" si="1"/>
        <v>6679</v>
      </c>
      <c r="M24" s="48">
        <v>5925</v>
      </c>
      <c r="N24" s="47">
        <v>281</v>
      </c>
      <c r="O24" s="46" t="s">
        <v>20</v>
      </c>
      <c r="P24" s="47">
        <v>473</v>
      </c>
    </row>
    <row r="25" spans="1:16" ht="13.5" customHeight="1">
      <c r="A25" s="1"/>
      <c r="B25" s="7"/>
      <c r="C25" s="7">
        <v>200</v>
      </c>
      <c r="D25" s="1" t="s">
        <v>16</v>
      </c>
      <c r="E25" s="7">
        <v>300</v>
      </c>
      <c r="F25" s="4"/>
      <c r="G25" s="1">
        <f t="shared" si="0"/>
        <v>5577</v>
      </c>
      <c r="H25" s="21">
        <v>5076</v>
      </c>
      <c r="I25" s="44">
        <v>224</v>
      </c>
      <c r="J25" s="45" t="s">
        <v>19</v>
      </c>
      <c r="K25" s="44">
        <v>277</v>
      </c>
      <c r="L25" s="20">
        <f t="shared" si="1"/>
        <v>5664</v>
      </c>
      <c r="M25" s="48">
        <v>5153</v>
      </c>
      <c r="N25" s="47">
        <v>208</v>
      </c>
      <c r="O25" s="46" t="s">
        <v>20</v>
      </c>
      <c r="P25" s="47">
        <v>303</v>
      </c>
    </row>
    <row r="26" spans="1:16" ht="13.5" customHeight="1">
      <c r="A26" s="1"/>
      <c r="B26" s="7"/>
      <c r="C26" s="7">
        <v>300</v>
      </c>
      <c r="D26" s="1" t="s">
        <v>16</v>
      </c>
      <c r="E26" s="7">
        <v>550</v>
      </c>
      <c r="F26" s="4"/>
      <c r="G26" s="1">
        <f t="shared" si="0"/>
        <v>6233</v>
      </c>
      <c r="H26" s="21">
        <v>5774</v>
      </c>
      <c r="I26" s="44">
        <v>165</v>
      </c>
      <c r="J26" s="45" t="s">
        <v>19</v>
      </c>
      <c r="K26" s="44">
        <v>294</v>
      </c>
      <c r="L26" s="20">
        <f t="shared" si="1"/>
        <v>6185</v>
      </c>
      <c r="M26" s="48">
        <v>5712</v>
      </c>
      <c r="N26" s="47">
        <v>170</v>
      </c>
      <c r="O26" s="46" t="s">
        <v>20</v>
      </c>
      <c r="P26" s="47">
        <v>303</v>
      </c>
    </row>
    <row r="27" spans="1:16" ht="13.5" customHeight="1">
      <c r="A27" s="1"/>
      <c r="B27" s="33"/>
      <c r="C27" s="34">
        <v>550</v>
      </c>
      <c r="D27" s="1" t="s">
        <v>16</v>
      </c>
      <c r="E27" s="23" t="str">
        <f>+"　"&amp;1000</f>
        <v>　1000</v>
      </c>
      <c r="F27" s="4"/>
      <c r="G27" s="1">
        <f t="shared" si="0"/>
        <v>2438</v>
      </c>
      <c r="H27" s="21">
        <v>2202</v>
      </c>
      <c r="I27" s="44">
        <v>64</v>
      </c>
      <c r="J27" s="45" t="s">
        <v>19</v>
      </c>
      <c r="K27" s="44">
        <v>172</v>
      </c>
      <c r="L27" s="20">
        <f t="shared" si="1"/>
        <v>2362</v>
      </c>
      <c r="M27" s="48">
        <v>2176</v>
      </c>
      <c r="N27" s="47">
        <v>53</v>
      </c>
      <c r="O27" s="46" t="s">
        <v>20</v>
      </c>
      <c r="P27" s="47">
        <v>133</v>
      </c>
    </row>
    <row r="28" spans="1:17" ht="13.5" customHeight="1">
      <c r="A28" s="1"/>
      <c r="B28" s="54">
        <v>1000</v>
      </c>
      <c r="C28" s="54"/>
      <c r="D28" s="1" t="s">
        <v>16</v>
      </c>
      <c r="E28" s="23" t="str">
        <f>+"　"&amp;2000</f>
        <v>　2000</v>
      </c>
      <c r="F28" s="4"/>
      <c r="G28" s="1">
        <f t="shared" si="0"/>
        <v>614</v>
      </c>
      <c r="H28" s="44">
        <v>496</v>
      </c>
      <c r="I28" s="44">
        <v>27</v>
      </c>
      <c r="J28" s="45" t="s">
        <v>19</v>
      </c>
      <c r="K28" s="44">
        <v>91</v>
      </c>
      <c r="L28" s="20">
        <f t="shared" si="1"/>
        <v>619</v>
      </c>
      <c r="M28" s="47">
        <v>510</v>
      </c>
      <c r="N28" s="47">
        <v>22</v>
      </c>
      <c r="O28" s="46" t="s">
        <v>20</v>
      </c>
      <c r="P28" s="47">
        <v>87</v>
      </c>
      <c r="Q28" s="1"/>
    </row>
    <row r="29" spans="1:16" ht="13.5" customHeight="1">
      <c r="A29" s="1"/>
      <c r="B29" s="54">
        <v>2000</v>
      </c>
      <c r="C29" s="54"/>
      <c r="D29" s="35" t="s">
        <v>17</v>
      </c>
      <c r="E29" s="36"/>
      <c r="F29" s="4"/>
      <c r="G29" s="1">
        <f t="shared" si="0"/>
        <v>106</v>
      </c>
      <c r="H29" s="44">
        <v>73</v>
      </c>
      <c r="I29" s="44">
        <v>12</v>
      </c>
      <c r="J29" s="45" t="s">
        <v>19</v>
      </c>
      <c r="K29" s="44">
        <v>21</v>
      </c>
      <c r="L29" s="20">
        <f t="shared" si="1"/>
        <v>120</v>
      </c>
      <c r="M29" s="47">
        <v>78</v>
      </c>
      <c r="N29" s="47">
        <v>14</v>
      </c>
      <c r="O29" s="46" t="s">
        <v>21</v>
      </c>
      <c r="P29" s="47">
        <v>28</v>
      </c>
    </row>
    <row r="30" spans="1:16" ht="15.75" customHeight="1">
      <c r="A30" s="1"/>
      <c r="B30" s="37"/>
      <c r="C30" s="37"/>
      <c r="D30" s="37"/>
      <c r="E30" s="37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1"/>
      <c r="B31" s="36"/>
      <c r="C31" s="36"/>
      <c r="D31" s="36"/>
      <c r="E31" s="36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B32" s="38"/>
      <c r="C32" s="38"/>
      <c r="D32" s="38"/>
      <c r="E32" s="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7" ht="7.5" customHeight="1">
      <c r="A33" s="1"/>
      <c r="B33" s="25"/>
      <c r="C33" s="25"/>
      <c r="D33" s="25"/>
      <c r="E33" s="25"/>
      <c r="F33" s="3"/>
      <c r="G33" s="25"/>
      <c r="H33" s="25"/>
      <c r="I33" s="25"/>
      <c r="J33" s="25"/>
      <c r="K33" s="3"/>
      <c r="L33" s="25"/>
      <c r="M33" s="25"/>
      <c r="N33" s="25"/>
      <c r="O33" s="25"/>
      <c r="P33" s="25"/>
      <c r="Q33" s="13"/>
    </row>
    <row r="34" spans="1:17" ht="15.75" customHeight="1">
      <c r="A34" s="1"/>
      <c r="B34" s="1"/>
      <c r="C34" s="1"/>
      <c r="D34" s="1"/>
      <c r="E34" s="1"/>
      <c r="F34" s="4"/>
      <c r="G34" s="1"/>
      <c r="H34" s="55" t="s">
        <v>24</v>
      </c>
      <c r="I34" s="55"/>
      <c r="J34" s="55"/>
      <c r="K34" s="4"/>
      <c r="L34" s="1"/>
      <c r="M34" s="55" t="s">
        <v>25</v>
      </c>
      <c r="N34" s="55"/>
      <c r="O34" s="55"/>
      <c r="P34" s="5"/>
      <c r="Q34" s="13"/>
    </row>
    <row r="35" spans="1:17" ht="7.5" customHeight="1">
      <c r="A35" s="1"/>
      <c r="B35" s="57" t="s">
        <v>4</v>
      </c>
      <c r="C35" s="57"/>
      <c r="D35" s="57"/>
      <c r="E35" s="57"/>
      <c r="F35" s="58"/>
      <c r="G35" s="26"/>
      <c r="H35" s="2"/>
      <c r="I35" s="2"/>
      <c r="J35" s="2"/>
      <c r="K35" s="6"/>
      <c r="L35" s="26"/>
      <c r="M35" s="2"/>
      <c r="N35" s="2"/>
      <c r="O35" s="2"/>
      <c r="P35" s="2"/>
      <c r="Q35" s="13"/>
    </row>
    <row r="36" spans="1:17" ht="7.5" customHeight="1">
      <c r="A36" s="1"/>
      <c r="B36" s="57"/>
      <c r="C36" s="57"/>
      <c r="D36" s="57"/>
      <c r="E36" s="57"/>
      <c r="F36" s="58"/>
      <c r="G36" s="1"/>
      <c r="H36" s="9"/>
      <c r="I36" s="1"/>
      <c r="J36" s="9"/>
      <c r="K36" s="4"/>
      <c r="L36" s="1"/>
      <c r="M36" s="9"/>
      <c r="N36" s="1"/>
      <c r="O36" s="9"/>
      <c r="P36" s="5"/>
      <c r="Q36" s="13"/>
    </row>
    <row r="37" spans="1:17" ht="15.75" customHeight="1">
      <c r="A37" s="1"/>
      <c r="B37" s="1"/>
      <c r="C37" s="1"/>
      <c r="D37" s="1"/>
      <c r="E37" s="1"/>
      <c r="F37" s="4"/>
      <c r="G37" s="12"/>
      <c r="H37" s="27" t="s">
        <v>5</v>
      </c>
      <c r="I37" s="12" t="s">
        <v>6</v>
      </c>
      <c r="J37" s="27" t="s">
        <v>0</v>
      </c>
      <c r="K37" s="14" t="s">
        <v>0</v>
      </c>
      <c r="L37" s="12"/>
      <c r="M37" s="27" t="s">
        <v>5</v>
      </c>
      <c r="N37" s="12" t="s">
        <v>6</v>
      </c>
      <c r="O37" s="27" t="s">
        <v>0</v>
      </c>
      <c r="P37" s="10" t="s">
        <v>0</v>
      </c>
      <c r="Q37" s="13"/>
    </row>
    <row r="38" spans="1:17" ht="15.75" customHeight="1">
      <c r="A38" s="1"/>
      <c r="B38" s="55" t="s">
        <v>7</v>
      </c>
      <c r="C38" s="55"/>
      <c r="D38" s="55"/>
      <c r="E38" s="55"/>
      <c r="F38" s="56"/>
      <c r="G38" s="12" t="s">
        <v>8</v>
      </c>
      <c r="H38" s="27"/>
      <c r="I38" s="12"/>
      <c r="J38" s="27" t="s">
        <v>9</v>
      </c>
      <c r="K38" s="14" t="s">
        <v>10</v>
      </c>
      <c r="L38" s="12" t="s">
        <v>8</v>
      </c>
      <c r="M38" s="27"/>
      <c r="N38" s="12"/>
      <c r="O38" s="27" t="s">
        <v>9</v>
      </c>
      <c r="P38" s="10" t="s">
        <v>10</v>
      </c>
      <c r="Q38" s="13"/>
    </row>
    <row r="39" spans="1:17" ht="15.75" customHeight="1">
      <c r="A39" s="1"/>
      <c r="B39" s="1"/>
      <c r="C39" s="1"/>
      <c r="D39" s="1"/>
      <c r="E39" s="1"/>
      <c r="F39" s="4"/>
      <c r="G39" s="12"/>
      <c r="H39" s="27" t="s">
        <v>11</v>
      </c>
      <c r="I39" s="12" t="s">
        <v>11</v>
      </c>
      <c r="J39" s="27" t="s">
        <v>12</v>
      </c>
      <c r="K39" s="14" t="s">
        <v>11</v>
      </c>
      <c r="L39" s="12"/>
      <c r="M39" s="27" t="s">
        <v>11</v>
      </c>
      <c r="N39" s="12" t="s">
        <v>11</v>
      </c>
      <c r="O39" s="27" t="s">
        <v>12</v>
      </c>
      <c r="P39" s="10" t="s">
        <v>11</v>
      </c>
      <c r="Q39" s="13"/>
    </row>
    <row r="40" spans="1:17" ht="7.5" customHeight="1">
      <c r="A40" s="1"/>
      <c r="B40" s="2"/>
      <c r="C40" s="2"/>
      <c r="D40" s="2"/>
      <c r="E40" s="2"/>
      <c r="F40" s="6"/>
      <c r="G40" s="39"/>
      <c r="H40" s="40"/>
      <c r="I40" s="39"/>
      <c r="J40" s="40"/>
      <c r="K40" s="41"/>
      <c r="L40" s="39"/>
      <c r="M40" s="40"/>
      <c r="N40" s="39"/>
      <c r="O40" s="40"/>
      <c r="P40" s="39"/>
      <c r="Q40" s="13"/>
    </row>
    <row r="41" spans="1:16" ht="7.5" customHeight="1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6" customFormat="1" ht="15.75" customHeight="1">
      <c r="A42" s="18"/>
      <c r="B42" s="18"/>
      <c r="C42" s="18"/>
      <c r="D42" s="18"/>
      <c r="E42" s="17" t="s">
        <v>8</v>
      </c>
      <c r="F42" s="31"/>
      <c r="G42" s="19">
        <f>SUM(G44:G61)</f>
        <v>33255</v>
      </c>
      <c r="H42" s="19">
        <f>SUM(H44:H61)</f>
        <v>27960</v>
      </c>
      <c r="I42" s="19">
        <f>SUM(I44:I61)</f>
        <v>1526</v>
      </c>
      <c r="J42" s="42" t="s">
        <v>29</v>
      </c>
      <c r="K42" s="19">
        <f aca="true" t="shared" si="2" ref="K42:P42">SUM(K44:K61)</f>
        <v>3769</v>
      </c>
      <c r="L42" s="43">
        <f t="shared" si="2"/>
        <v>35216</v>
      </c>
      <c r="M42" s="43">
        <f t="shared" si="2"/>
        <v>28573</v>
      </c>
      <c r="N42" s="43">
        <f t="shared" si="2"/>
        <v>1539</v>
      </c>
      <c r="O42" s="43">
        <f t="shared" si="2"/>
        <v>38</v>
      </c>
      <c r="P42" s="43">
        <f t="shared" si="2"/>
        <v>5066</v>
      </c>
    </row>
    <row r="43" spans="1:16" ht="9" customHeight="1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44"/>
      <c r="M43" s="44"/>
      <c r="N43" s="44"/>
      <c r="O43" s="1"/>
      <c r="P43" s="44"/>
    </row>
    <row r="44" spans="1:16" ht="13.5" customHeight="1">
      <c r="A44" s="1"/>
      <c r="B44" s="1"/>
      <c r="C44" s="1"/>
      <c r="D44" s="1"/>
      <c r="E44" s="52" t="s">
        <v>13</v>
      </c>
      <c r="F44" s="53"/>
      <c r="G44" s="20">
        <f aca="true" t="shared" si="3" ref="G44:G52">SUM(H44:K44)</f>
        <v>601</v>
      </c>
      <c r="H44" s="47">
        <v>418</v>
      </c>
      <c r="I44" s="47">
        <v>26</v>
      </c>
      <c r="J44" s="46" t="s">
        <v>19</v>
      </c>
      <c r="K44" s="47">
        <v>157</v>
      </c>
      <c r="L44" s="61" t="s">
        <v>30</v>
      </c>
      <c r="M44" s="62"/>
      <c r="N44" s="63"/>
      <c r="O44" s="45"/>
      <c r="P44" s="63"/>
    </row>
    <row r="45" spans="1:16" ht="13.5" customHeight="1">
      <c r="A45" s="1"/>
      <c r="B45" s="1"/>
      <c r="C45" s="1">
        <v>5</v>
      </c>
      <c r="D45" s="1" t="s">
        <v>14</v>
      </c>
      <c r="E45" s="7">
        <v>10</v>
      </c>
      <c r="F45" s="32" t="s">
        <v>15</v>
      </c>
      <c r="G45" s="20">
        <f t="shared" si="3"/>
        <v>403</v>
      </c>
      <c r="H45" s="47">
        <v>266</v>
      </c>
      <c r="I45" s="47">
        <v>29</v>
      </c>
      <c r="J45" s="46" t="s">
        <v>19</v>
      </c>
      <c r="K45" s="47">
        <v>108</v>
      </c>
      <c r="L45" s="44">
        <f>SUM(M45:P45)</f>
        <v>1001</v>
      </c>
      <c r="M45" s="63">
        <v>723</v>
      </c>
      <c r="N45" s="63">
        <v>60</v>
      </c>
      <c r="O45" s="45">
        <v>0</v>
      </c>
      <c r="P45" s="63">
        <v>218</v>
      </c>
    </row>
    <row r="46" spans="1:16" ht="13.5" customHeight="1">
      <c r="A46" s="1"/>
      <c r="B46" s="1"/>
      <c r="C46" s="1">
        <v>10</v>
      </c>
      <c r="D46" s="1" t="s">
        <v>16</v>
      </c>
      <c r="E46" s="7">
        <v>20</v>
      </c>
      <c r="F46" s="4"/>
      <c r="G46" s="20">
        <f t="shared" si="3"/>
        <v>760</v>
      </c>
      <c r="H46" s="47">
        <v>452</v>
      </c>
      <c r="I46" s="47">
        <v>77</v>
      </c>
      <c r="J46" s="46" t="s">
        <v>19</v>
      </c>
      <c r="K46" s="47">
        <v>231</v>
      </c>
      <c r="L46" s="44" t="s">
        <v>31</v>
      </c>
      <c r="M46" s="63"/>
      <c r="N46" s="63"/>
      <c r="O46" s="45"/>
      <c r="P46" s="63"/>
    </row>
    <row r="47" spans="1:16" ht="13.5" customHeight="1">
      <c r="A47" s="1"/>
      <c r="B47" s="1"/>
      <c r="C47" s="1">
        <v>20</v>
      </c>
      <c r="D47" s="1" t="s">
        <v>16</v>
      </c>
      <c r="E47" s="7">
        <v>40</v>
      </c>
      <c r="F47" s="4"/>
      <c r="G47" s="20">
        <f t="shared" si="3"/>
        <v>1548</v>
      </c>
      <c r="H47" s="47">
        <v>978</v>
      </c>
      <c r="I47" s="47">
        <v>141</v>
      </c>
      <c r="J47" s="46" t="s">
        <v>19</v>
      </c>
      <c r="K47" s="47">
        <v>429</v>
      </c>
      <c r="L47" s="21">
        <f>SUM(M47:P47)</f>
        <v>8370</v>
      </c>
      <c r="M47" s="63">
        <v>5807</v>
      </c>
      <c r="N47" s="63">
        <v>565</v>
      </c>
      <c r="O47" s="45">
        <v>6</v>
      </c>
      <c r="P47" s="63">
        <v>1992</v>
      </c>
    </row>
    <row r="48" spans="1:16" ht="13.5" customHeight="1">
      <c r="A48" s="1"/>
      <c r="B48" s="1"/>
      <c r="C48" s="1">
        <v>40</v>
      </c>
      <c r="D48" s="1" t="s">
        <v>16</v>
      </c>
      <c r="E48" s="7">
        <v>60</v>
      </c>
      <c r="F48" s="4"/>
      <c r="G48" s="20">
        <f t="shared" si="3"/>
        <v>1753</v>
      </c>
      <c r="H48" s="48">
        <v>1194</v>
      </c>
      <c r="I48" s="47">
        <v>125</v>
      </c>
      <c r="J48" s="46" t="s">
        <v>19</v>
      </c>
      <c r="K48" s="47">
        <v>434</v>
      </c>
      <c r="L48" s="44" t="s">
        <v>32</v>
      </c>
      <c r="M48" s="63"/>
      <c r="N48" s="63"/>
      <c r="O48" s="45"/>
      <c r="P48" s="63"/>
    </row>
    <row r="49" spans="1:16" ht="13.5" customHeight="1">
      <c r="A49" s="1"/>
      <c r="B49" s="1"/>
      <c r="C49" s="1">
        <v>60</v>
      </c>
      <c r="D49" s="1" t="s">
        <v>16</v>
      </c>
      <c r="E49" s="7">
        <v>120</v>
      </c>
      <c r="F49" s="4"/>
      <c r="G49" s="20">
        <f t="shared" si="3"/>
        <v>5397</v>
      </c>
      <c r="H49" s="48">
        <v>4293</v>
      </c>
      <c r="I49" s="47">
        <v>308</v>
      </c>
      <c r="J49" s="46" t="s">
        <v>19</v>
      </c>
      <c r="K49" s="47">
        <v>796</v>
      </c>
      <c r="L49" s="21">
        <f>SUM(M49:P49)</f>
        <v>9230</v>
      </c>
      <c r="M49" s="63">
        <v>7400</v>
      </c>
      <c r="N49" s="63">
        <v>375</v>
      </c>
      <c r="O49" s="45">
        <v>11</v>
      </c>
      <c r="P49" s="63">
        <v>1444</v>
      </c>
    </row>
    <row r="50" spans="1:16" ht="13.5" customHeight="1">
      <c r="A50" s="1"/>
      <c r="B50" s="7"/>
      <c r="C50" s="7">
        <v>120</v>
      </c>
      <c r="D50" s="1" t="s">
        <v>16</v>
      </c>
      <c r="E50" s="7">
        <v>200</v>
      </c>
      <c r="F50" s="4"/>
      <c r="G50" s="20">
        <f t="shared" si="3"/>
        <v>6706</v>
      </c>
      <c r="H50" s="48">
        <v>5914</v>
      </c>
      <c r="I50" s="47">
        <v>296</v>
      </c>
      <c r="J50" s="46" t="s">
        <v>19</v>
      </c>
      <c r="K50" s="47">
        <v>496</v>
      </c>
      <c r="L50" s="44" t="s">
        <v>33</v>
      </c>
      <c r="M50" s="63"/>
      <c r="N50" s="63"/>
      <c r="O50" s="45"/>
      <c r="P50" s="63"/>
    </row>
    <row r="51" spans="1:16" ht="13.5" customHeight="1">
      <c r="A51" s="1"/>
      <c r="B51" s="7"/>
      <c r="C51" s="7">
        <v>200</v>
      </c>
      <c r="D51" s="1" t="s">
        <v>16</v>
      </c>
      <c r="E51" s="7">
        <v>300</v>
      </c>
      <c r="F51" s="4"/>
      <c r="G51" s="20">
        <f t="shared" si="3"/>
        <v>5857</v>
      </c>
      <c r="H51" s="48">
        <v>5263</v>
      </c>
      <c r="I51" s="47">
        <v>219</v>
      </c>
      <c r="J51" s="46" t="s">
        <v>19</v>
      </c>
      <c r="K51" s="47">
        <v>375</v>
      </c>
      <c r="L51" s="21">
        <f>SUM(M51:P51)</f>
        <v>6085</v>
      </c>
      <c r="M51" s="63">
        <v>5328</v>
      </c>
      <c r="N51" s="63">
        <v>243</v>
      </c>
      <c r="O51" s="45">
        <v>9</v>
      </c>
      <c r="P51" s="63">
        <v>505</v>
      </c>
    </row>
    <row r="52" spans="1:16" ht="13.5" customHeight="1">
      <c r="A52" s="1"/>
      <c r="B52" s="7"/>
      <c r="C52" s="7">
        <v>300</v>
      </c>
      <c r="D52" s="1" t="s">
        <v>16</v>
      </c>
      <c r="E52" s="7">
        <v>550</v>
      </c>
      <c r="F52" s="4"/>
      <c r="G52" s="20">
        <f t="shared" si="3"/>
        <v>6785</v>
      </c>
      <c r="H52" s="48">
        <v>6203</v>
      </c>
      <c r="I52" s="47">
        <v>202</v>
      </c>
      <c r="J52" s="46" t="s">
        <v>19</v>
      </c>
      <c r="K52" s="47">
        <v>380</v>
      </c>
      <c r="L52" s="44" t="s">
        <v>34</v>
      </c>
      <c r="M52" s="63"/>
      <c r="N52" s="63"/>
      <c r="O52" s="45"/>
      <c r="P52" s="63"/>
    </row>
    <row r="53" spans="1:16" ht="13.5" customHeight="1">
      <c r="A53" s="1"/>
      <c r="B53" s="7"/>
      <c r="C53" s="7"/>
      <c r="D53" s="1"/>
      <c r="E53" s="7"/>
      <c r="F53" s="4"/>
      <c r="G53" s="20"/>
      <c r="H53" s="48"/>
      <c r="I53" s="47"/>
      <c r="J53" s="46"/>
      <c r="K53" s="47"/>
      <c r="L53" s="21">
        <f>SUM(M53:P53)</f>
        <v>3551</v>
      </c>
      <c r="M53" s="63">
        <v>3159</v>
      </c>
      <c r="N53" s="63">
        <v>109</v>
      </c>
      <c r="O53" s="45">
        <v>4</v>
      </c>
      <c r="P53" s="63">
        <v>279</v>
      </c>
    </row>
    <row r="54" spans="1:16" ht="13.5" customHeight="1">
      <c r="A54" s="1"/>
      <c r="B54" s="7"/>
      <c r="C54" s="7"/>
      <c r="D54" s="1"/>
      <c r="E54" s="7"/>
      <c r="F54" s="4"/>
      <c r="G54" s="20"/>
      <c r="H54" s="48"/>
      <c r="I54" s="47"/>
      <c r="J54" s="46"/>
      <c r="K54" s="47"/>
      <c r="L54" s="44" t="s">
        <v>35</v>
      </c>
      <c r="M54" s="63"/>
      <c r="N54" s="63"/>
      <c r="O54" s="45"/>
      <c r="P54" s="63"/>
    </row>
    <row r="55" spans="1:16" ht="13.5" customHeight="1">
      <c r="A55" s="1"/>
      <c r="B55" s="7"/>
      <c r="C55" s="7"/>
      <c r="D55" s="1"/>
      <c r="E55" s="7"/>
      <c r="F55" s="4"/>
      <c r="G55" s="20"/>
      <c r="H55" s="48"/>
      <c r="I55" s="47"/>
      <c r="J55" s="46"/>
      <c r="K55" s="47"/>
      <c r="L55" s="21">
        <f>SUM(M55:P55)</f>
        <v>3399</v>
      </c>
      <c r="M55" s="63">
        <v>3087</v>
      </c>
      <c r="N55" s="63">
        <v>96</v>
      </c>
      <c r="O55" s="45">
        <v>2</v>
      </c>
      <c r="P55" s="63">
        <v>214</v>
      </c>
    </row>
    <row r="56" spans="1:16" ht="13.5" customHeight="1">
      <c r="A56" s="1"/>
      <c r="B56" s="7"/>
      <c r="C56" s="34">
        <v>550</v>
      </c>
      <c r="D56" s="1" t="s">
        <v>16</v>
      </c>
      <c r="E56" s="34">
        <v>1000</v>
      </c>
      <c r="F56" s="4"/>
      <c r="G56" s="20">
        <f>SUM(H56:K56)</f>
        <v>2681</v>
      </c>
      <c r="H56" s="48">
        <v>2395</v>
      </c>
      <c r="I56" s="47">
        <v>61</v>
      </c>
      <c r="J56" s="46" t="s">
        <v>19</v>
      </c>
      <c r="K56" s="47">
        <v>225</v>
      </c>
      <c r="L56" s="44" t="s">
        <v>36</v>
      </c>
      <c r="M56" s="63"/>
      <c r="N56" s="63"/>
      <c r="O56" s="45"/>
      <c r="P56" s="63"/>
    </row>
    <row r="57" spans="1:16" ht="13.5" customHeight="1">
      <c r="A57" s="1"/>
      <c r="B57" s="7"/>
      <c r="C57" s="7"/>
      <c r="D57" s="1"/>
      <c r="E57" s="7"/>
      <c r="F57" s="4"/>
      <c r="G57" s="20"/>
      <c r="H57" s="48"/>
      <c r="I57" s="47"/>
      <c r="J57" s="46"/>
      <c r="K57" s="47"/>
      <c r="L57" s="21">
        <f>SUM(M57:P57)</f>
        <v>1630</v>
      </c>
      <c r="M57" s="63">
        <v>1476</v>
      </c>
      <c r="N57" s="63">
        <v>27</v>
      </c>
      <c r="O57" s="45">
        <v>3</v>
      </c>
      <c r="P57" s="63">
        <v>124</v>
      </c>
    </row>
    <row r="58" spans="1:16" ht="13.5" customHeight="1">
      <c r="A58" s="1"/>
      <c r="B58" s="33"/>
      <c r="C58" s="34"/>
      <c r="D58" s="1"/>
      <c r="E58" s="34"/>
      <c r="F58" s="4"/>
      <c r="G58" s="20"/>
      <c r="H58" s="48"/>
      <c r="I58" s="47"/>
      <c r="J58" s="46"/>
      <c r="K58" s="47"/>
      <c r="L58" s="44" t="s">
        <v>37</v>
      </c>
      <c r="M58" s="63"/>
      <c r="N58" s="63"/>
      <c r="O58" s="45"/>
      <c r="P58" s="63"/>
    </row>
    <row r="59" spans="1:16" ht="13.5" customHeight="1">
      <c r="A59" s="1"/>
      <c r="B59" s="50"/>
      <c r="C59" s="50"/>
      <c r="D59" s="1"/>
      <c r="E59" s="34"/>
      <c r="F59" s="4"/>
      <c r="G59" s="20"/>
      <c r="H59" s="47"/>
      <c r="I59" s="47"/>
      <c r="J59" s="46"/>
      <c r="K59" s="47"/>
      <c r="L59" s="44">
        <f>SUM(M59:P59)</f>
        <v>1129</v>
      </c>
      <c r="M59" s="63">
        <v>982</v>
      </c>
      <c r="N59" s="63">
        <v>26</v>
      </c>
      <c r="O59" s="45">
        <v>1</v>
      </c>
      <c r="P59" s="63">
        <v>120</v>
      </c>
    </row>
    <row r="60" spans="1:16" ht="13.5" customHeight="1">
      <c r="A60" s="1"/>
      <c r="B60" s="50">
        <v>1000</v>
      </c>
      <c r="C60" s="50"/>
      <c r="D60" s="1" t="s">
        <v>16</v>
      </c>
      <c r="E60" s="34">
        <v>2000</v>
      </c>
      <c r="F60" s="4"/>
      <c r="G60" s="20">
        <f>SUM(H60:K60)</f>
        <v>625</v>
      </c>
      <c r="H60" s="47">
        <v>495</v>
      </c>
      <c r="I60" s="47">
        <v>29</v>
      </c>
      <c r="J60" s="46" t="s">
        <v>19</v>
      </c>
      <c r="K60" s="47">
        <v>101</v>
      </c>
      <c r="L60" s="44" t="s">
        <v>26</v>
      </c>
      <c r="M60" s="63"/>
      <c r="N60" s="63"/>
      <c r="O60" s="45"/>
      <c r="P60" s="63"/>
    </row>
    <row r="61" spans="1:16" ht="13.5" customHeight="1">
      <c r="A61" s="1"/>
      <c r="B61" s="50">
        <v>2000</v>
      </c>
      <c r="C61" s="50"/>
      <c r="D61" s="36" t="s">
        <v>17</v>
      </c>
      <c r="E61" s="36"/>
      <c r="F61" s="4"/>
      <c r="G61" s="20">
        <f>SUM(H61:K61)</f>
        <v>139</v>
      </c>
      <c r="H61" s="47">
        <v>89</v>
      </c>
      <c r="I61" s="47">
        <v>13</v>
      </c>
      <c r="J61" s="46" t="s">
        <v>19</v>
      </c>
      <c r="K61" s="47">
        <v>37</v>
      </c>
      <c r="L61" s="44">
        <f>SUM(M61:P61)</f>
        <v>821</v>
      </c>
      <c r="M61" s="63">
        <v>611</v>
      </c>
      <c r="N61" s="63">
        <v>38</v>
      </c>
      <c r="O61" s="45">
        <v>2</v>
      </c>
      <c r="P61" s="63">
        <v>170</v>
      </c>
    </row>
    <row r="62" spans="2:16" ht="13.5">
      <c r="B62" s="8"/>
      <c r="C62" s="8"/>
      <c r="D62" s="8"/>
      <c r="E62" s="8"/>
      <c r="F62" s="15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ht="13.5">
      <c r="I63" s="1"/>
    </row>
    <row r="64" spans="3:7" ht="13.5">
      <c r="C64" s="49" t="s">
        <v>27</v>
      </c>
      <c r="D64" s="49"/>
      <c r="E64" s="49"/>
      <c r="F64" s="49"/>
      <c r="G64" s="49"/>
    </row>
    <row r="65" spans="3:11" ht="13.5">
      <c r="C65" s="51" t="s">
        <v>28</v>
      </c>
      <c r="D65" s="51"/>
      <c r="E65" s="51"/>
      <c r="F65" s="51"/>
      <c r="G65" s="51"/>
      <c r="H65" s="51"/>
      <c r="I65" s="51"/>
      <c r="J65" s="51"/>
      <c r="K65" s="51"/>
    </row>
  </sheetData>
  <mergeCells count="20">
    <mergeCell ref="C65:K65"/>
    <mergeCell ref="C64:G64"/>
    <mergeCell ref="B59:C59"/>
    <mergeCell ref="B61:C61"/>
    <mergeCell ref="B60:C60"/>
    <mergeCell ref="A1:G1"/>
    <mergeCell ref="E44:F44"/>
    <mergeCell ref="B28:C28"/>
    <mergeCell ref="B29:C29"/>
    <mergeCell ref="B12:F12"/>
    <mergeCell ref="H34:J34"/>
    <mergeCell ref="M34:O34"/>
    <mergeCell ref="B35:F36"/>
    <mergeCell ref="B38:F38"/>
    <mergeCell ref="M8:O8"/>
    <mergeCell ref="E18:F18"/>
    <mergeCell ref="H8:J8"/>
    <mergeCell ref="F4:N4"/>
    <mergeCell ref="N6:P6"/>
    <mergeCell ref="B9:F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2004-03-23T23:46:12Z</cp:lastPrinted>
  <dcterms:created xsi:type="dcterms:W3CDTF">1997-01-08T22:48:59Z</dcterms:created>
  <dcterms:modified xsi:type="dcterms:W3CDTF">2007-02-22T01:30:18Z</dcterms:modified>
  <cp:category/>
  <cp:version/>
  <cp:contentType/>
  <cp:contentStatus/>
</cp:coreProperties>
</file>