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1"/>
  </bookViews>
  <sheets>
    <sheet name="第38表(1)" sheetId="1" r:id="rId1"/>
    <sheet name="第38表(2)" sheetId="2" r:id="rId2"/>
  </sheets>
  <definedNames>
    <definedName name="_xlnm.Print_Area" localSheetId="0">'第38表(1)'!$B$1:$AY$67</definedName>
  </definedNames>
  <calcPr fullCalcOnLoad="1"/>
</workbook>
</file>

<file path=xl/sharedStrings.xml><?xml version="1.0" encoding="utf-8"?>
<sst xmlns="http://schemas.openxmlformats.org/spreadsheetml/2006/main" count="196" uniqueCount="41">
  <si>
    <t>総数</t>
  </si>
  <si>
    <t>注）（１）総数には、従業上の地位「不詳｣を含む。</t>
  </si>
  <si>
    <t>５　６　　産　業</t>
  </si>
  <si>
    <t>産　業　　５　７</t>
  </si>
  <si>
    <t>第３８表　　　産業大分類　・　従業上の地位　・</t>
  </si>
  <si>
    <t>地域別・男女別１５歳以上就業者数</t>
  </si>
  <si>
    <t>(平成12年10月1日現在)</t>
  </si>
  <si>
    <t>産業</t>
  </si>
  <si>
    <t>矢野口</t>
  </si>
  <si>
    <t>東長沼</t>
  </si>
  <si>
    <t>大丸</t>
  </si>
  <si>
    <t>百村</t>
  </si>
  <si>
    <t>坂浜</t>
  </si>
  <si>
    <t>平尾</t>
  </si>
  <si>
    <t>押立</t>
  </si>
  <si>
    <t>男</t>
  </si>
  <si>
    <t>女</t>
  </si>
  <si>
    <t>農業</t>
  </si>
  <si>
    <t>雇用者</t>
  </si>
  <si>
    <t>自営業者</t>
  </si>
  <si>
    <t>家族従業者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</si>
  <si>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</si>
  <si>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</si>
  <si>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</si>
  <si>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</si>
  <si>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</si>
  <si>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</si>
  <si>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</si>
  <si>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</si>
  <si>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</si>
  <si>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</si>
  <si>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</si>
  <si>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</si>
  <si>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</si>
  <si>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資料　：　国勢調査</t>
  </si>
  <si>
    <t>５　８　　産　業</t>
  </si>
  <si>
    <t>第 ３８ 表　　　産業大分類 ・ 従業上の地位 ・ 地域別 ・ 男女別１５歳以上就業者数(つづき）</t>
  </si>
  <si>
    <t>向陽台</t>
  </si>
  <si>
    <t>長峰</t>
  </si>
  <si>
    <t>若葉台</t>
  </si>
  <si>
    <t>金融・保険業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</si>
</sst>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right"/>
    </xf>
    <xf numFmtId="187" fontId="4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6" fillId="0" borderId="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6" fillId="0" borderId="6" xfId="17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/>
    </xf>
    <xf numFmtId="194" fontId="4" fillId="0" borderId="0" xfId="0" applyNumberFormat="1" applyFont="1" applyAlignment="1">
      <alignment horizontal="right"/>
    </xf>
    <xf numFmtId="187" fontId="6" fillId="0" borderId="0" xfId="0" applyNumberFormat="1" applyFont="1" applyBorder="1" applyAlignment="1">
      <alignment horizontal="right" vertical="center"/>
    </xf>
    <xf numFmtId="38" fontId="6" fillId="0" borderId="0" xfId="17" applyFont="1" applyAlignment="1">
      <alignment horizontal="right"/>
    </xf>
    <xf numFmtId="187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194" fontId="4" fillId="0" borderId="6" xfId="0" applyNumberFormat="1" applyFont="1" applyBorder="1" applyAlignment="1">
      <alignment horizontal="right"/>
    </xf>
    <xf numFmtId="38" fontId="6" fillId="0" borderId="0" xfId="17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38" fontId="6" fillId="0" borderId="1" xfId="17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7" fontId="4" fillId="0" borderId="8" xfId="0" applyNumberFormat="1" applyFont="1" applyBorder="1" applyAlignment="1">
      <alignment horizontal="distributed" vertical="center"/>
    </xf>
    <xf numFmtId="187" fontId="4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distributed" vertical="center"/>
    </xf>
    <xf numFmtId="187" fontId="4" fillId="0" borderId="13" xfId="0" applyNumberFormat="1" applyFont="1" applyBorder="1" applyAlignment="1">
      <alignment horizontal="distributed" vertical="center"/>
    </xf>
    <xf numFmtId="187" fontId="4" fillId="0" borderId="5" xfId="0" applyNumberFormat="1" applyFont="1" applyBorder="1" applyAlignment="1">
      <alignment horizontal="distributed" vertical="center"/>
    </xf>
    <xf numFmtId="187" fontId="4" fillId="0" borderId="6" xfId="0" applyNumberFormat="1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center" vertical="center"/>
    </xf>
    <xf numFmtId="38" fontId="6" fillId="0" borderId="14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14</xdr:row>
      <xdr:rowOff>95250</xdr:rowOff>
    </xdr:from>
    <xdr:to>
      <xdr:col>12</xdr:col>
      <xdr:colOff>457200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48577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15</xdr:row>
      <xdr:rowOff>85725</xdr:rowOff>
    </xdr:from>
    <xdr:to>
      <xdr:col>12</xdr:col>
      <xdr:colOff>457200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16</xdr:row>
      <xdr:rowOff>85725</xdr:rowOff>
    </xdr:from>
    <xdr:to>
      <xdr:col>12</xdr:col>
      <xdr:colOff>457200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>
          <a:off x="48577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95250</xdr:rowOff>
    </xdr:from>
    <xdr:to>
      <xdr:col>12</xdr:col>
      <xdr:colOff>457200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>
          <a:off x="48577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85725</xdr:rowOff>
    </xdr:from>
    <xdr:to>
      <xdr:col>12</xdr:col>
      <xdr:colOff>457200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>
          <a:off x="48577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85725</xdr:rowOff>
    </xdr:from>
    <xdr:to>
      <xdr:col>12</xdr:col>
      <xdr:colOff>457200</xdr:colOff>
      <xdr:row>20</xdr:row>
      <xdr:rowOff>85725</xdr:rowOff>
    </xdr:to>
    <xdr:sp>
      <xdr:nvSpPr>
        <xdr:cNvPr id="6" name="Line 6"/>
        <xdr:cNvSpPr>
          <a:spLocks/>
        </xdr:cNvSpPr>
      </xdr:nvSpPr>
      <xdr:spPr>
        <a:xfrm>
          <a:off x="48577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95250</xdr:rowOff>
    </xdr:from>
    <xdr:to>
      <xdr:col>6</xdr:col>
      <xdr:colOff>457200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29908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85725</xdr:rowOff>
    </xdr:from>
    <xdr:to>
      <xdr:col>6</xdr:col>
      <xdr:colOff>457200</xdr:colOff>
      <xdr:row>23</xdr:row>
      <xdr:rowOff>85725</xdr:rowOff>
    </xdr:to>
    <xdr:sp>
      <xdr:nvSpPr>
        <xdr:cNvPr id="8" name="Line 8"/>
        <xdr:cNvSpPr>
          <a:spLocks/>
        </xdr:cNvSpPr>
      </xdr:nvSpPr>
      <xdr:spPr>
        <a:xfrm>
          <a:off x="29908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85725</xdr:rowOff>
    </xdr:from>
    <xdr:to>
      <xdr:col>6</xdr:col>
      <xdr:colOff>457200</xdr:colOff>
      <xdr:row>24</xdr:row>
      <xdr:rowOff>85725</xdr:rowOff>
    </xdr:to>
    <xdr:sp>
      <xdr:nvSpPr>
        <xdr:cNvPr id="9" name="Line 9"/>
        <xdr:cNvSpPr>
          <a:spLocks/>
        </xdr:cNvSpPr>
      </xdr:nvSpPr>
      <xdr:spPr>
        <a:xfrm>
          <a:off x="299085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23</xdr:row>
      <xdr:rowOff>76200</xdr:rowOff>
    </xdr:from>
    <xdr:to>
      <xdr:col>12</xdr:col>
      <xdr:colOff>457200</xdr:colOff>
      <xdr:row>23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848225" y="368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24</xdr:row>
      <xdr:rowOff>76200</xdr:rowOff>
    </xdr:from>
    <xdr:to>
      <xdr:col>12</xdr:col>
      <xdr:colOff>457200</xdr:colOff>
      <xdr:row>24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848225" y="3838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35</xdr:row>
      <xdr:rowOff>76200</xdr:rowOff>
    </xdr:from>
    <xdr:to>
      <xdr:col>6</xdr:col>
      <xdr:colOff>457200</xdr:colOff>
      <xdr:row>35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981325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36</xdr:row>
      <xdr:rowOff>76200</xdr:rowOff>
    </xdr:from>
    <xdr:to>
      <xdr:col>6</xdr:col>
      <xdr:colOff>457200</xdr:colOff>
      <xdr:row>36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981325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35</xdr:row>
      <xdr:rowOff>76200</xdr:rowOff>
    </xdr:from>
    <xdr:to>
      <xdr:col>12</xdr:col>
      <xdr:colOff>457200</xdr:colOff>
      <xdr:row>35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848225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36</xdr:row>
      <xdr:rowOff>76200</xdr:rowOff>
    </xdr:from>
    <xdr:to>
      <xdr:col>12</xdr:col>
      <xdr:colOff>457200</xdr:colOff>
      <xdr:row>36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4848225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59</xdr:row>
      <xdr:rowOff>76200</xdr:rowOff>
    </xdr:from>
    <xdr:to>
      <xdr:col>6</xdr:col>
      <xdr:colOff>457200</xdr:colOff>
      <xdr:row>59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981325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60</xdr:row>
      <xdr:rowOff>76200</xdr:rowOff>
    </xdr:from>
    <xdr:to>
      <xdr:col>6</xdr:col>
      <xdr:colOff>457200</xdr:colOff>
      <xdr:row>60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2981325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59</xdr:row>
      <xdr:rowOff>76200</xdr:rowOff>
    </xdr:from>
    <xdr:to>
      <xdr:col>12</xdr:col>
      <xdr:colOff>457200</xdr:colOff>
      <xdr:row>59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848225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60</xdr:row>
      <xdr:rowOff>76200</xdr:rowOff>
    </xdr:from>
    <xdr:to>
      <xdr:col>12</xdr:col>
      <xdr:colOff>457200</xdr:colOff>
      <xdr:row>60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4848225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2981325" y="6276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85725</xdr:rowOff>
    </xdr:from>
    <xdr:to>
      <xdr:col>6</xdr:col>
      <xdr:colOff>457200</xdr:colOff>
      <xdr:row>19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9908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85725</xdr:rowOff>
    </xdr:from>
    <xdr:to>
      <xdr:col>6</xdr:col>
      <xdr:colOff>457200</xdr:colOff>
      <xdr:row>20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9908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14</xdr:row>
      <xdr:rowOff>95250</xdr:rowOff>
    </xdr:from>
    <xdr:to>
      <xdr:col>33</xdr:col>
      <xdr:colOff>400050</xdr:colOff>
      <xdr:row>14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08966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15</xdr:row>
      <xdr:rowOff>85725</xdr:rowOff>
    </xdr:from>
    <xdr:to>
      <xdr:col>33</xdr:col>
      <xdr:colOff>400050</xdr:colOff>
      <xdr:row>15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089660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16</xdr:row>
      <xdr:rowOff>85725</xdr:rowOff>
    </xdr:from>
    <xdr:to>
      <xdr:col>33</xdr:col>
      <xdr:colOff>400050</xdr:colOff>
      <xdr:row>16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89660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18</xdr:row>
      <xdr:rowOff>95250</xdr:rowOff>
    </xdr:from>
    <xdr:to>
      <xdr:col>33</xdr:col>
      <xdr:colOff>400050</xdr:colOff>
      <xdr:row>18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108966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19</xdr:row>
      <xdr:rowOff>85725</xdr:rowOff>
    </xdr:from>
    <xdr:to>
      <xdr:col>33</xdr:col>
      <xdr:colOff>400050</xdr:colOff>
      <xdr:row>19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089660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20</xdr:row>
      <xdr:rowOff>85725</xdr:rowOff>
    </xdr:from>
    <xdr:to>
      <xdr:col>33</xdr:col>
      <xdr:colOff>400050</xdr:colOff>
      <xdr:row>20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089660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22</xdr:row>
      <xdr:rowOff>95250</xdr:rowOff>
    </xdr:from>
    <xdr:to>
      <xdr:col>33</xdr:col>
      <xdr:colOff>400050</xdr:colOff>
      <xdr:row>22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08966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23</xdr:row>
      <xdr:rowOff>85725</xdr:rowOff>
    </xdr:from>
    <xdr:to>
      <xdr:col>33</xdr:col>
      <xdr:colOff>400050</xdr:colOff>
      <xdr:row>23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1089660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24</xdr:row>
      <xdr:rowOff>85725</xdr:rowOff>
    </xdr:from>
    <xdr:to>
      <xdr:col>33</xdr:col>
      <xdr:colOff>400050</xdr:colOff>
      <xdr:row>24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1089660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35</xdr:row>
      <xdr:rowOff>76200</xdr:rowOff>
    </xdr:from>
    <xdr:to>
      <xdr:col>33</xdr:col>
      <xdr:colOff>409575</xdr:colOff>
      <xdr:row>35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10896600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36</xdr:row>
      <xdr:rowOff>76200</xdr:rowOff>
    </xdr:from>
    <xdr:to>
      <xdr:col>33</xdr:col>
      <xdr:colOff>409575</xdr:colOff>
      <xdr:row>36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10896600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304800</xdr:colOff>
      <xdr:row>59</xdr:row>
      <xdr:rowOff>76200</xdr:rowOff>
    </xdr:from>
    <xdr:to>
      <xdr:col>33</xdr:col>
      <xdr:colOff>390525</xdr:colOff>
      <xdr:row>59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10877550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304800</xdr:colOff>
      <xdr:row>60</xdr:row>
      <xdr:rowOff>76200</xdr:rowOff>
    </xdr:from>
    <xdr:to>
      <xdr:col>33</xdr:col>
      <xdr:colOff>390525</xdr:colOff>
      <xdr:row>60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0877550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314325</xdr:colOff>
      <xdr:row>47</xdr:row>
      <xdr:rowOff>76200</xdr:rowOff>
    </xdr:from>
    <xdr:to>
      <xdr:col>33</xdr:col>
      <xdr:colOff>400050</xdr:colOff>
      <xdr:row>47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10887075" y="7343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314325</xdr:colOff>
      <xdr:row>48</xdr:row>
      <xdr:rowOff>76200</xdr:rowOff>
    </xdr:from>
    <xdr:to>
      <xdr:col>33</xdr:col>
      <xdr:colOff>400050</xdr:colOff>
      <xdr:row>48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10887075" y="749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14</xdr:row>
      <xdr:rowOff>95250</xdr:rowOff>
    </xdr:from>
    <xdr:to>
      <xdr:col>27</xdr:col>
      <xdr:colOff>409575</xdr:colOff>
      <xdr:row>14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919162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15</xdr:row>
      <xdr:rowOff>85725</xdr:rowOff>
    </xdr:from>
    <xdr:to>
      <xdr:col>27</xdr:col>
      <xdr:colOff>409575</xdr:colOff>
      <xdr:row>15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91916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16</xdr:row>
      <xdr:rowOff>85725</xdr:rowOff>
    </xdr:from>
    <xdr:to>
      <xdr:col>27</xdr:col>
      <xdr:colOff>409575</xdr:colOff>
      <xdr:row>16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91916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18</xdr:row>
      <xdr:rowOff>95250</xdr:rowOff>
    </xdr:from>
    <xdr:to>
      <xdr:col>27</xdr:col>
      <xdr:colOff>409575</xdr:colOff>
      <xdr:row>18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919162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19</xdr:row>
      <xdr:rowOff>85725</xdr:rowOff>
    </xdr:from>
    <xdr:to>
      <xdr:col>27</xdr:col>
      <xdr:colOff>409575</xdr:colOff>
      <xdr:row>19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91916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20</xdr:row>
      <xdr:rowOff>85725</xdr:rowOff>
    </xdr:from>
    <xdr:to>
      <xdr:col>27</xdr:col>
      <xdr:colOff>409575</xdr:colOff>
      <xdr:row>20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91916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22</xdr:row>
      <xdr:rowOff>95250</xdr:rowOff>
    </xdr:from>
    <xdr:to>
      <xdr:col>27</xdr:col>
      <xdr:colOff>409575</xdr:colOff>
      <xdr:row>22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919162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23</xdr:row>
      <xdr:rowOff>85725</xdr:rowOff>
    </xdr:from>
    <xdr:to>
      <xdr:col>27</xdr:col>
      <xdr:colOff>409575</xdr:colOff>
      <xdr:row>23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91916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14</xdr:row>
      <xdr:rowOff>95250</xdr:rowOff>
    </xdr:from>
    <xdr:to>
      <xdr:col>18</xdr:col>
      <xdr:colOff>428625</xdr:colOff>
      <xdr:row>14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75322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15</xdr:row>
      <xdr:rowOff>85725</xdr:rowOff>
    </xdr:from>
    <xdr:to>
      <xdr:col>18</xdr:col>
      <xdr:colOff>428625</xdr:colOff>
      <xdr:row>15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753225" y="2476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16</xdr:row>
      <xdr:rowOff>85725</xdr:rowOff>
    </xdr:from>
    <xdr:to>
      <xdr:col>18</xdr:col>
      <xdr:colOff>428625</xdr:colOff>
      <xdr:row>16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6753225" y="26289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18</xdr:row>
      <xdr:rowOff>95250</xdr:rowOff>
    </xdr:from>
    <xdr:to>
      <xdr:col>18</xdr:col>
      <xdr:colOff>428625</xdr:colOff>
      <xdr:row>18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753225" y="2943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19</xdr:row>
      <xdr:rowOff>85725</xdr:rowOff>
    </xdr:from>
    <xdr:to>
      <xdr:col>18</xdr:col>
      <xdr:colOff>428625</xdr:colOff>
      <xdr:row>19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753225" y="3086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20</xdr:row>
      <xdr:rowOff>85725</xdr:rowOff>
    </xdr:from>
    <xdr:to>
      <xdr:col>18</xdr:col>
      <xdr:colOff>428625</xdr:colOff>
      <xdr:row>20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6753225" y="3238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23</xdr:row>
      <xdr:rowOff>76200</xdr:rowOff>
    </xdr:from>
    <xdr:to>
      <xdr:col>18</xdr:col>
      <xdr:colOff>428625</xdr:colOff>
      <xdr:row>23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6743700" y="3686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24</xdr:row>
      <xdr:rowOff>76200</xdr:rowOff>
    </xdr:from>
    <xdr:to>
      <xdr:col>18</xdr:col>
      <xdr:colOff>428625</xdr:colOff>
      <xdr:row>24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6743700" y="3838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35</xdr:row>
      <xdr:rowOff>76200</xdr:rowOff>
    </xdr:from>
    <xdr:to>
      <xdr:col>18</xdr:col>
      <xdr:colOff>428625</xdr:colOff>
      <xdr:row>35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6743700" y="5514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36</xdr:row>
      <xdr:rowOff>76200</xdr:rowOff>
    </xdr:from>
    <xdr:to>
      <xdr:col>18</xdr:col>
      <xdr:colOff>428625</xdr:colOff>
      <xdr:row>36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6743700" y="5667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59</xdr:row>
      <xdr:rowOff>76200</xdr:rowOff>
    </xdr:from>
    <xdr:to>
      <xdr:col>18</xdr:col>
      <xdr:colOff>428625</xdr:colOff>
      <xdr:row>59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6743700" y="9172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76200</xdr:rowOff>
    </xdr:from>
    <xdr:to>
      <xdr:col>18</xdr:col>
      <xdr:colOff>428625</xdr:colOff>
      <xdr:row>60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743700" y="9324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48</xdr:row>
      <xdr:rowOff>76200</xdr:rowOff>
    </xdr:from>
    <xdr:to>
      <xdr:col>18</xdr:col>
      <xdr:colOff>428625</xdr:colOff>
      <xdr:row>48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6743700" y="7496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14</xdr:row>
      <xdr:rowOff>95250</xdr:rowOff>
    </xdr:from>
    <xdr:to>
      <xdr:col>8</xdr:col>
      <xdr:colOff>390525</xdr:colOff>
      <xdr:row>14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5814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14</xdr:row>
      <xdr:rowOff>95250</xdr:rowOff>
    </xdr:from>
    <xdr:to>
      <xdr:col>10</xdr:col>
      <xdr:colOff>390525</xdr:colOff>
      <xdr:row>14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41719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15</xdr:row>
      <xdr:rowOff>95250</xdr:rowOff>
    </xdr:from>
    <xdr:to>
      <xdr:col>8</xdr:col>
      <xdr:colOff>390525</xdr:colOff>
      <xdr:row>15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35814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95250</xdr:rowOff>
    </xdr:from>
    <xdr:to>
      <xdr:col>8</xdr:col>
      <xdr:colOff>390525</xdr:colOff>
      <xdr:row>16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35814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19</xdr:row>
      <xdr:rowOff>95250</xdr:rowOff>
    </xdr:from>
    <xdr:to>
      <xdr:col>8</xdr:col>
      <xdr:colOff>390525</xdr:colOff>
      <xdr:row>19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35814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95250</xdr:rowOff>
    </xdr:from>
    <xdr:to>
      <xdr:col>8</xdr:col>
      <xdr:colOff>390525</xdr:colOff>
      <xdr:row>20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35814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22</xdr:row>
      <xdr:rowOff>95250</xdr:rowOff>
    </xdr:from>
    <xdr:to>
      <xdr:col>8</xdr:col>
      <xdr:colOff>390525</xdr:colOff>
      <xdr:row>22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35814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23</xdr:row>
      <xdr:rowOff>95250</xdr:rowOff>
    </xdr:from>
    <xdr:to>
      <xdr:col>8</xdr:col>
      <xdr:colOff>390525</xdr:colOff>
      <xdr:row>23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35814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95250</xdr:rowOff>
    </xdr:from>
    <xdr:to>
      <xdr:col>8</xdr:col>
      <xdr:colOff>390525</xdr:colOff>
      <xdr:row>24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35814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95250</xdr:rowOff>
    </xdr:from>
    <xdr:to>
      <xdr:col>8</xdr:col>
      <xdr:colOff>390525</xdr:colOff>
      <xdr:row>35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35814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95250</xdr:rowOff>
    </xdr:from>
    <xdr:to>
      <xdr:col>8</xdr:col>
      <xdr:colOff>390525</xdr:colOff>
      <xdr:row>36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35814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59</xdr:row>
      <xdr:rowOff>95250</xdr:rowOff>
    </xdr:from>
    <xdr:to>
      <xdr:col>8</xdr:col>
      <xdr:colOff>390525</xdr:colOff>
      <xdr:row>59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35814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60</xdr:row>
      <xdr:rowOff>95250</xdr:rowOff>
    </xdr:from>
    <xdr:to>
      <xdr:col>8</xdr:col>
      <xdr:colOff>390525</xdr:colOff>
      <xdr:row>60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35814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15</xdr:row>
      <xdr:rowOff>95250</xdr:rowOff>
    </xdr:from>
    <xdr:to>
      <xdr:col>10</xdr:col>
      <xdr:colOff>390525</xdr:colOff>
      <xdr:row>15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41719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16</xdr:row>
      <xdr:rowOff>95250</xdr:rowOff>
    </xdr:from>
    <xdr:to>
      <xdr:col>10</xdr:col>
      <xdr:colOff>390525</xdr:colOff>
      <xdr:row>16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41719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18</xdr:row>
      <xdr:rowOff>95250</xdr:rowOff>
    </xdr:from>
    <xdr:to>
      <xdr:col>10</xdr:col>
      <xdr:colOff>390525</xdr:colOff>
      <xdr:row>18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41719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95250</xdr:rowOff>
    </xdr:from>
    <xdr:to>
      <xdr:col>10</xdr:col>
      <xdr:colOff>390525</xdr:colOff>
      <xdr:row>19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41719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95250</xdr:rowOff>
    </xdr:from>
    <xdr:to>
      <xdr:col>10</xdr:col>
      <xdr:colOff>390525</xdr:colOff>
      <xdr:row>20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41719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22</xdr:row>
      <xdr:rowOff>95250</xdr:rowOff>
    </xdr:from>
    <xdr:to>
      <xdr:col>10</xdr:col>
      <xdr:colOff>390525</xdr:colOff>
      <xdr:row>22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41719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23</xdr:row>
      <xdr:rowOff>95250</xdr:rowOff>
    </xdr:from>
    <xdr:to>
      <xdr:col>10</xdr:col>
      <xdr:colOff>390525</xdr:colOff>
      <xdr:row>23</xdr:row>
      <xdr:rowOff>95250</xdr:rowOff>
    </xdr:to>
    <xdr:sp>
      <xdr:nvSpPr>
        <xdr:cNvPr id="78" name="Line 78"/>
        <xdr:cNvSpPr>
          <a:spLocks/>
        </xdr:cNvSpPr>
      </xdr:nvSpPr>
      <xdr:spPr>
        <a:xfrm>
          <a:off x="41719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24</xdr:row>
      <xdr:rowOff>95250</xdr:rowOff>
    </xdr:from>
    <xdr:to>
      <xdr:col>10</xdr:col>
      <xdr:colOff>390525</xdr:colOff>
      <xdr:row>24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41719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95250</xdr:rowOff>
    </xdr:from>
    <xdr:to>
      <xdr:col>10</xdr:col>
      <xdr:colOff>390525</xdr:colOff>
      <xdr:row>35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41719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95250</xdr:rowOff>
    </xdr:from>
    <xdr:to>
      <xdr:col>10</xdr:col>
      <xdr:colOff>390525</xdr:colOff>
      <xdr:row>36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41719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39</xdr:row>
      <xdr:rowOff>95250</xdr:rowOff>
    </xdr:from>
    <xdr:to>
      <xdr:col>10</xdr:col>
      <xdr:colOff>390525</xdr:colOff>
      <xdr:row>39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4171950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40</xdr:row>
      <xdr:rowOff>95250</xdr:rowOff>
    </xdr:from>
    <xdr:to>
      <xdr:col>10</xdr:col>
      <xdr:colOff>390525</xdr:colOff>
      <xdr:row>40</xdr:row>
      <xdr:rowOff>95250</xdr:rowOff>
    </xdr:to>
    <xdr:sp>
      <xdr:nvSpPr>
        <xdr:cNvPr id="83" name="Line 83"/>
        <xdr:cNvSpPr>
          <a:spLocks/>
        </xdr:cNvSpPr>
      </xdr:nvSpPr>
      <xdr:spPr>
        <a:xfrm>
          <a:off x="41719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59</xdr:row>
      <xdr:rowOff>95250</xdr:rowOff>
    </xdr:from>
    <xdr:to>
      <xdr:col>10</xdr:col>
      <xdr:colOff>390525</xdr:colOff>
      <xdr:row>59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41719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60</xdr:row>
      <xdr:rowOff>95250</xdr:rowOff>
    </xdr:from>
    <xdr:to>
      <xdr:col>10</xdr:col>
      <xdr:colOff>390525</xdr:colOff>
      <xdr:row>60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41719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40</xdr:row>
      <xdr:rowOff>95250</xdr:rowOff>
    </xdr:from>
    <xdr:to>
      <xdr:col>8</xdr:col>
      <xdr:colOff>390525</xdr:colOff>
      <xdr:row>40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35814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14</xdr:row>
      <xdr:rowOff>95250</xdr:rowOff>
    </xdr:from>
    <xdr:to>
      <xdr:col>14</xdr:col>
      <xdr:colOff>419100</xdr:colOff>
      <xdr:row>14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54768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15</xdr:row>
      <xdr:rowOff>95250</xdr:rowOff>
    </xdr:from>
    <xdr:to>
      <xdr:col>14</xdr:col>
      <xdr:colOff>419100</xdr:colOff>
      <xdr:row>15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54768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16</xdr:row>
      <xdr:rowOff>95250</xdr:rowOff>
    </xdr:from>
    <xdr:to>
      <xdr:col>14</xdr:col>
      <xdr:colOff>419100</xdr:colOff>
      <xdr:row>16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54768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18</xdr:row>
      <xdr:rowOff>95250</xdr:rowOff>
    </xdr:from>
    <xdr:to>
      <xdr:col>14</xdr:col>
      <xdr:colOff>419100</xdr:colOff>
      <xdr:row>18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54768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19</xdr:row>
      <xdr:rowOff>95250</xdr:rowOff>
    </xdr:from>
    <xdr:to>
      <xdr:col>14</xdr:col>
      <xdr:colOff>419100</xdr:colOff>
      <xdr:row>19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54768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54768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95250</xdr:rowOff>
    </xdr:from>
    <xdr:to>
      <xdr:col>14</xdr:col>
      <xdr:colOff>419100</xdr:colOff>
      <xdr:row>23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54768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24</xdr:row>
      <xdr:rowOff>95250</xdr:rowOff>
    </xdr:from>
    <xdr:to>
      <xdr:col>14</xdr:col>
      <xdr:colOff>419100</xdr:colOff>
      <xdr:row>24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54768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95250</xdr:rowOff>
    </xdr:from>
    <xdr:to>
      <xdr:col>14</xdr:col>
      <xdr:colOff>419100</xdr:colOff>
      <xdr:row>35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54768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95250</xdr:rowOff>
    </xdr:from>
    <xdr:to>
      <xdr:col>14</xdr:col>
      <xdr:colOff>419100</xdr:colOff>
      <xdr:row>36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54768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40</xdr:row>
      <xdr:rowOff>95250</xdr:rowOff>
    </xdr:from>
    <xdr:to>
      <xdr:col>14</xdr:col>
      <xdr:colOff>419100</xdr:colOff>
      <xdr:row>40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5476875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48</xdr:row>
      <xdr:rowOff>95250</xdr:rowOff>
    </xdr:from>
    <xdr:to>
      <xdr:col>14</xdr:col>
      <xdr:colOff>419100</xdr:colOff>
      <xdr:row>48</xdr:row>
      <xdr:rowOff>95250</xdr:rowOff>
    </xdr:to>
    <xdr:sp>
      <xdr:nvSpPr>
        <xdr:cNvPr id="98" name="Line 98"/>
        <xdr:cNvSpPr>
          <a:spLocks/>
        </xdr:cNvSpPr>
      </xdr:nvSpPr>
      <xdr:spPr>
        <a:xfrm>
          <a:off x="54768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52</xdr:row>
      <xdr:rowOff>95250</xdr:rowOff>
    </xdr:from>
    <xdr:to>
      <xdr:col>14</xdr:col>
      <xdr:colOff>419100</xdr:colOff>
      <xdr:row>52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547687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59</xdr:row>
      <xdr:rowOff>95250</xdr:rowOff>
    </xdr:from>
    <xdr:to>
      <xdr:col>14</xdr:col>
      <xdr:colOff>419100</xdr:colOff>
      <xdr:row>59</xdr:row>
      <xdr:rowOff>95250</xdr:rowOff>
    </xdr:to>
    <xdr:sp>
      <xdr:nvSpPr>
        <xdr:cNvPr id="100" name="Line 100"/>
        <xdr:cNvSpPr>
          <a:spLocks/>
        </xdr:cNvSpPr>
      </xdr:nvSpPr>
      <xdr:spPr>
        <a:xfrm>
          <a:off x="54768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60</xdr:row>
      <xdr:rowOff>95250</xdr:rowOff>
    </xdr:from>
    <xdr:to>
      <xdr:col>14</xdr:col>
      <xdr:colOff>419100</xdr:colOff>
      <xdr:row>60</xdr:row>
      <xdr:rowOff>95250</xdr:rowOff>
    </xdr:to>
    <xdr:sp>
      <xdr:nvSpPr>
        <xdr:cNvPr id="101" name="Line 101"/>
        <xdr:cNvSpPr>
          <a:spLocks/>
        </xdr:cNvSpPr>
      </xdr:nvSpPr>
      <xdr:spPr>
        <a:xfrm>
          <a:off x="54768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64</xdr:row>
      <xdr:rowOff>95250</xdr:rowOff>
    </xdr:from>
    <xdr:to>
      <xdr:col>14</xdr:col>
      <xdr:colOff>419100</xdr:colOff>
      <xdr:row>64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5476875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14</xdr:row>
      <xdr:rowOff>95250</xdr:rowOff>
    </xdr:from>
    <xdr:to>
      <xdr:col>16</xdr:col>
      <xdr:colOff>390525</xdr:colOff>
      <xdr:row>14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60579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15</xdr:row>
      <xdr:rowOff>95250</xdr:rowOff>
    </xdr:from>
    <xdr:to>
      <xdr:col>16</xdr:col>
      <xdr:colOff>390525</xdr:colOff>
      <xdr:row>15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60579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95250</xdr:rowOff>
    </xdr:from>
    <xdr:to>
      <xdr:col>16</xdr:col>
      <xdr:colOff>390525</xdr:colOff>
      <xdr:row>16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60579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18</xdr:row>
      <xdr:rowOff>95250</xdr:rowOff>
    </xdr:from>
    <xdr:to>
      <xdr:col>16</xdr:col>
      <xdr:colOff>390525</xdr:colOff>
      <xdr:row>18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60579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19</xdr:row>
      <xdr:rowOff>95250</xdr:rowOff>
    </xdr:from>
    <xdr:to>
      <xdr:col>16</xdr:col>
      <xdr:colOff>390525</xdr:colOff>
      <xdr:row>19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60579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20</xdr:row>
      <xdr:rowOff>95250</xdr:rowOff>
    </xdr:from>
    <xdr:to>
      <xdr:col>16</xdr:col>
      <xdr:colOff>390525</xdr:colOff>
      <xdr:row>20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60579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23</xdr:row>
      <xdr:rowOff>95250</xdr:rowOff>
    </xdr:from>
    <xdr:to>
      <xdr:col>16</xdr:col>
      <xdr:colOff>390525</xdr:colOff>
      <xdr:row>23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60579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24</xdr:row>
      <xdr:rowOff>95250</xdr:rowOff>
    </xdr:from>
    <xdr:to>
      <xdr:col>16</xdr:col>
      <xdr:colOff>390525</xdr:colOff>
      <xdr:row>24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60579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35</xdr:row>
      <xdr:rowOff>95250</xdr:rowOff>
    </xdr:from>
    <xdr:to>
      <xdr:col>16</xdr:col>
      <xdr:colOff>390525</xdr:colOff>
      <xdr:row>35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60579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95250</xdr:rowOff>
    </xdr:from>
    <xdr:to>
      <xdr:col>16</xdr:col>
      <xdr:colOff>390525</xdr:colOff>
      <xdr:row>36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60579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59</xdr:row>
      <xdr:rowOff>95250</xdr:rowOff>
    </xdr:from>
    <xdr:to>
      <xdr:col>16</xdr:col>
      <xdr:colOff>390525</xdr:colOff>
      <xdr:row>59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60579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60</xdr:row>
      <xdr:rowOff>95250</xdr:rowOff>
    </xdr:from>
    <xdr:to>
      <xdr:col>16</xdr:col>
      <xdr:colOff>390525</xdr:colOff>
      <xdr:row>60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60579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14</xdr:row>
      <xdr:rowOff>95250</xdr:rowOff>
    </xdr:from>
    <xdr:to>
      <xdr:col>20</xdr:col>
      <xdr:colOff>428625</xdr:colOff>
      <xdr:row>14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73914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15</xdr:row>
      <xdr:rowOff>95250</xdr:rowOff>
    </xdr:from>
    <xdr:to>
      <xdr:col>20</xdr:col>
      <xdr:colOff>428625</xdr:colOff>
      <xdr:row>15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7391400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16</xdr:row>
      <xdr:rowOff>95250</xdr:rowOff>
    </xdr:from>
    <xdr:to>
      <xdr:col>20</xdr:col>
      <xdr:colOff>428625</xdr:colOff>
      <xdr:row>16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7391400" y="2638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18</xdr:row>
      <xdr:rowOff>95250</xdr:rowOff>
    </xdr:from>
    <xdr:to>
      <xdr:col>20</xdr:col>
      <xdr:colOff>428625</xdr:colOff>
      <xdr:row>18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7391400" y="2943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19</xdr:row>
      <xdr:rowOff>95250</xdr:rowOff>
    </xdr:from>
    <xdr:to>
      <xdr:col>20</xdr:col>
      <xdr:colOff>428625</xdr:colOff>
      <xdr:row>19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7391400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20</xdr:row>
      <xdr:rowOff>95250</xdr:rowOff>
    </xdr:from>
    <xdr:to>
      <xdr:col>20</xdr:col>
      <xdr:colOff>428625</xdr:colOff>
      <xdr:row>20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7391400" y="3248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23</xdr:row>
      <xdr:rowOff>95250</xdr:rowOff>
    </xdr:from>
    <xdr:to>
      <xdr:col>20</xdr:col>
      <xdr:colOff>428625</xdr:colOff>
      <xdr:row>23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7391400" y="3705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24</xdr:row>
      <xdr:rowOff>95250</xdr:rowOff>
    </xdr:from>
    <xdr:to>
      <xdr:col>20</xdr:col>
      <xdr:colOff>428625</xdr:colOff>
      <xdr:row>24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7391400" y="3857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48</xdr:row>
      <xdr:rowOff>95250</xdr:rowOff>
    </xdr:from>
    <xdr:to>
      <xdr:col>20</xdr:col>
      <xdr:colOff>428625</xdr:colOff>
      <xdr:row>48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7391400" y="7515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59</xdr:row>
      <xdr:rowOff>95250</xdr:rowOff>
    </xdr:from>
    <xdr:to>
      <xdr:col>20</xdr:col>
      <xdr:colOff>428625</xdr:colOff>
      <xdr:row>59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7391400" y="9191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60</xdr:row>
      <xdr:rowOff>95250</xdr:rowOff>
    </xdr:from>
    <xdr:to>
      <xdr:col>20</xdr:col>
      <xdr:colOff>428625</xdr:colOff>
      <xdr:row>60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7391400" y="9344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64</xdr:row>
      <xdr:rowOff>95250</xdr:rowOff>
    </xdr:from>
    <xdr:to>
      <xdr:col>20</xdr:col>
      <xdr:colOff>428625</xdr:colOff>
      <xdr:row>64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7391400" y="995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14</xdr:row>
      <xdr:rowOff>95250</xdr:rowOff>
    </xdr:from>
    <xdr:to>
      <xdr:col>25</xdr:col>
      <xdr:colOff>428625</xdr:colOff>
      <xdr:row>14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6010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11</xdr:row>
      <xdr:rowOff>95250</xdr:rowOff>
    </xdr:from>
    <xdr:to>
      <xdr:col>25</xdr:col>
      <xdr:colOff>419100</xdr:colOff>
      <xdr:row>11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591550" y="187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15</xdr:row>
      <xdr:rowOff>95250</xdr:rowOff>
    </xdr:from>
    <xdr:to>
      <xdr:col>25</xdr:col>
      <xdr:colOff>428625</xdr:colOff>
      <xdr:row>15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6010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16</xdr:row>
      <xdr:rowOff>95250</xdr:rowOff>
    </xdr:from>
    <xdr:to>
      <xdr:col>25</xdr:col>
      <xdr:colOff>428625</xdr:colOff>
      <xdr:row>16</xdr:row>
      <xdr:rowOff>95250</xdr:rowOff>
    </xdr:to>
    <xdr:sp>
      <xdr:nvSpPr>
        <xdr:cNvPr id="130" name="Line 130"/>
        <xdr:cNvSpPr>
          <a:spLocks/>
        </xdr:cNvSpPr>
      </xdr:nvSpPr>
      <xdr:spPr>
        <a:xfrm>
          <a:off x="86010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18</xdr:row>
      <xdr:rowOff>95250</xdr:rowOff>
    </xdr:from>
    <xdr:to>
      <xdr:col>25</xdr:col>
      <xdr:colOff>428625</xdr:colOff>
      <xdr:row>18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86010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19</xdr:row>
      <xdr:rowOff>95250</xdr:rowOff>
    </xdr:from>
    <xdr:to>
      <xdr:col>25</xdr:col>
      <xdr:colOff>428625</xdr:colOff>
      <xdr:row>19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6010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20</xdr:row>
      <xdr:rowOff>95250</xdr:rowOff>
    </xdr:from>
    <xdr:to>
      <xdr:col>25</xdr:col>
      <xdr:colOff>428625</xdr:colOff>
      <xdr:row>20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6010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22</xdr:row>
      <xdr:rowOff>95250</xdr:rowOff>
    </xdr:from>
    <xdr:to>
      <xdr:col>25</xdr:col>
      <xdr:colOff>428625</xdr:colOff>
      <xdr:row>22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6010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23</xdr:row>
      <xdr:rowOff>95250</xdr:rowOff>
    </xdr:from>
    <xdr:to>
      <xdr:col>25</xdr:col>
      <xdr:colOff>428625</xdr:colOff>
      <xdr:row>23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6010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24</xdr:row>
      <xdr:rowOff>95250</xdr:rowOff>
    </xdr:from>
    <xdr:to>
      <xdr:col>25</xdr:col>
      <xdr:colOff>428625</xdr:colOff>
      <xdr:row>24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6010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34</xdr:row>
      <xdr:rowOff>95250</xdr:rowOff>
    </xdr:from>
    <xdr:to>
      <xdr:col>25</xdr:col>
      <xdr:colOff>428625</xdr:colOff>
      <xdr:row>34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601075" y="538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35</xdr:row>
      <xdr:rowOff>95250</xdr:rowOff>
    </xdr:from>
    <xdr:to>
      <xdr:col>25</xdr:col>
      <xdr:colOff>428625</xdr:colOff>
      <xdr:row>35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6010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36</xdr:row>
      <xdr:rowOff>95250</xdr:rowOff>
    </xdr:from>
    <xdr:to>
      <xdr:col>25</xdr:col>
      <xdr:colOff>428625</xdr:colOff>
      <xdr:row>36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6010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39</xdr:row>
      <xdr:rowOff>95250</xdr:rowOff>
    </xdr:from>
    <xdr:to>
      <xdr:col>25</xdr:col>
      <xdr:colOff>428625</xdr:colOff>
      <xdr:row>39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601075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47</xdr:row>
      <xdr:rowOff>95250</xdr:rowOff>
    </xdr:from>
    <xdr:to>
      <xdr:col>25</xdr:col>
      <xdr:colOff>428625</xdr:colOff>
      <xdr:row>47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601075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48</xdr:row>
      <xdr:rowOff>95250</xdr:rowOff>
    </xdr:from>
    <xdr:to>
      <xdr:col>25</xdr:col>
      <xdr:colOff>428625</xdr:colOff>
      <xdr:row>48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6010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59</xdr:row>
      <xdr:rowOff>95250</xdr:rowOff>
    </xdr:from>
    <xdr:to>
      <xdr:col>25</xdr:col>
      <xdr:colOff>428625</xdr:colOff>
      <xdr:row>59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6010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60</xdr:row>
      <xdr:rowOff>95250</xdr:rowOff>
    </xdr:from>
    <xdr:to>
      <xdr:col>25</xdr:col>
      <xdr:colOff>428625</xdr:colOff>
      <xdr:row>60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6010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35</xdr:row>
      <xdr:rowOff>95250</xdr:rowOff>
    </xdr:from>
    <xdr:to>
      <xdr:col>20</xdr:col>
      <xdr:colOff>428625</xdr:colOff>
      <xdr:row>35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7391400" y="5534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36</xdr:row>
      <xdr:rowOff>95250</xdr:rowOff>
    </xdr:from>
    <xdr:to>
      <xdr:col>20</xdr:col>
      <xdr:colOff>428625</xdr:colOff>
      <xdr:row>36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7391400" y="5686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40</xdr:row>
      <xdr:rowOff>95250</xdr:rowOff>
    </xdr:from>
    <xdr:to>
      <xdr:col>20</xdr:col>
      <xdr:colOff>428625</xdr:colOff>
      <xdr:row>40</xdr:row>
      <xdr:rowOff>95250</xdr:rowOff>
    </xdr:to>
    <xdr:sp>
      <xdr:nvSpPr>
        <xdr:cNvPr id="147" name="Line 147"/>
        <xdr:cNvSpPr>
          <a:spLocks/>
        </xdr:cNvSpPr>
      </xdr:nvSpPr>
      <xdr:spPr>
        <a:xfrm>
          <a:off x="7391400" y="629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24</xdr:row>
      <xdr:rowOff>85725</xdr:rowOff>
    </xdr:from>
    <xdr:to>
      <xdr:col>27</xdr:col>
      <xdr:colOff>409575</xdr:colOff>
      <xdr:row>24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91916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35</xdr:row>
      <xdr:rowOff>85725</xdr:rowOff>
    </xdr:from>
    <xdr:to>
      <xdr:col>27</xdr:col>
      <xdr:colOff>409575</xdr:colOff>
      <xdr:row>35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91916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36</xdr:row>
      <xdr:rowOff>85725</xdr:rowOff>
    </xdr:from>
    <xdr:to>
      <xdr:col>27</xdr:col>
      <xdr:colOff>409575</xdr:colOff>
      <xdr:row>36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91916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40</xdr:row>
      <xdr:rowOff>85725</xdr:rowOff>
    </xdr:from>
    <xdr:to>
      <xdr:col>27</xdr:col>
      <xdr:colOff>409575</xdr:colOff>
      <xdr:row>40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91916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48</xdr:row>
      <xdr:rowOff>85725</xdr:rowOff>
    </xdr:from>
    <xdr:to>
      <xdr:col>27</xdr:col>
      <xdr:colOff>409575</xdr:colOff>
      <xdr:row>48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91916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59</xdr:row>
      <xdr:rowOff>85725</xdr:rowOff>
    </xdr:from>
    <xdr:to>
      <xdr:col>27</xdr:col>
      <xdr:colOff>409575</xdr:colOff>
      <xdr:row>59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91916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60</xdr:row>
      <xdr:rowOff>85725</xdr:rowOff>
    </xdr:from>
    <xdr:to>
      <xdr:col>27</xdr:col>
      <xdr:colOff>409575</xdr:colOff>
      <xdr:row>60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91916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14</xdr:row>
      <xdr:rowOff>95250</xdr:rowOff>
    </xdr:from>
    <xdr:to>
      <xdr:col>29</xdr:col>
      <xdr:colOff>390525</xdr:colOff>
      <xdr:row>14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97821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15</xdr:row>
      <xdr:rowOff>95250</xdr:rowOff>
    </xdr:from>
    <xdr:to>
      <xdr:col>29</xdr:col>
      <xdr:colOff>390525</xdr:colOff>
      <xdr:row>15</xdr:row>
      <xdr:rowOff>95250</xdr:rowOff>
    </xdr:to>
    <xdr:sp>
      <xdr:nvSpPr>
        <xdr:cNvPr id="156" name="Line 156"/>
        <xdr:cNvSpPr>
          <a:spLocks/>
        </xdr:cNvSpPr>
      </xdr:nvSpPr>
      <xdr:spPr>
        <a:xfrm>
          <a:off x="97821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16</xdr:row>
      <xdr:rowOff>95250</xdr:rowOff>
    </xdr:from>
    <xdr:to>
      <xdr:col>29</xdr:col>
      <xdr:colOff>390525</xdr:colOff>
      <xdr:row>16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97821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18</xdr:row>
      <xdr:rowOff>95250</xdr:rowOff>
    </xdr:from>
    <xdr:to>
      <xdr:col>29</xdr:col>
      <xdr:colOff>390525</xdr:colOff>
      <xdr:row>18</xdr:row>
      <xdr:rowOff>95250</xdr:rowOff>
    </xdr:to>
    <xdr:sp>
      <xdr:nvSpPr>
        <xdr:cNvPr id="158" name="Line 158"/>
        <xdr:cNvSpPr>
          <a:spLocks/>
        </xdr:cNvSpPr>
      </xdr:nvSpPr>
      <xdr:spPr>
        <a:xfrm>
          <a:off x="97821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19</xdr:row>
      <xdr:rowOff>95250</xdr:rowOff>
    </xdr:from>
    <xdr:to>
      <xdr:col>29</xdr:col>
      <xdr:colOff>390525</xdr:colOff>
      <xdr:row>19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97821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20</xdr:row>
      <xdr:rowOff>95250</xdr:rowOff>
    </xdr:from>
    <xdr:to>
      <xdr:col>29</xdr:col>
      <xdr:colOff>390525</xdr:colOff>
      <xdr:row>20</xdr:row>
      <xdr:rowOff>95250</xdr:rowOff>
    </xdr:to>
    <xdr:sp>
      <xdr:nvSpPr>
        <xdr:cNvPr id="160" name="Line 160"/>
        <xdr:cNvSpPr>
          <a:spLocks/>
        </xdr:cNvSpPr>
      </xdr:nvSpPr>
      <xdr:spPr>
        <a:xfrm>
          <a:off x="97821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22</xdr:row>
      <xdr:rowOff>95250</xdr:rowOff>
    </xdr:from>
    <xdr:to>
      <xdr:col>29</xdr:col>
      <xdr:colOff>390525</xdr:colOff>
      <xdr:row>22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97821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23</xdr:row>
      <xdr:rowOff>95250</xdr:rowOff>
    </xdr:from>
    <xdr:to>
      <xdr:col>29</xdr:col>
      <xdr:colOff>390525</xdr:colOff>
      <xdr:row>23</xdr:row>
      <xdr:rowOff>95250</xdr:rowOff>
    </xdr:to>
    <xdr:sp>
      <xdr:nvSpPr>
        <xdr:cNvPr id="162" name="Line 162"/>
        <xdr:cNvSpPr>
          <a:spLocks/>
        </xdr:cNvSpPr>
      </xdr:nvSpPr>
      <xdr:spPr>
        <a:xfrm>
          <a:off x="97821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24</xdr:row>
      <xdr:rowOff>95250</xdr:rowOff>
    </xdr:from>
    <xdr:to>
      <xdr:col>29</xdr:col>
      <xdr:colOff>390525</xdr:colOff>
      <xdr:row>24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97821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35</xdr:row>
      <xdr:rowOff>95250</xdr:rowOff>
    </xdr:from>
    <xdr:to>
      <xdr:col>29</xdr:col>
      <xdr:colOff>390525</xdr:colOff>
      <xdr:row>35</xdr:row>
      <xdr:rowOff>95250</xdr:rowOff>
    </xdr:to>
    <xdr:sp>
      <xdr:nvSpPr>
        <xdr:cNvPr id="164" name="Line 164"/>
        <xdr:cNvSpPr>
          <a:spLocks/>
        </xdr:cNvSpPr>
      </xdr:nvSpPr>
      <xdr:spPr>
        <a:xfrm>
          <a:off x="97821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36</xdr:row>
      <xdr:rowOff>95250</xdr:rowOff>
    </xdr:from>
    <xdr:to>
      <xdr:col>29</xdr:col>
      <xdr:colOff>390525</xdr:colOff>
      <xdr:row>36</xdr:row>
      <xdr:rowOff>95250</xdr:rowOff>
    </xdr:to>
    <xdr:sp>
      <xdr:nvSpPr>
        <xdr:cNvPr id="165" name="Line 165"/>
        <xdr:cNvSpPr>
          <a:spLocks/>
        </xdr:cNvSpPr>
      </xdr:nvSpPr>
      <xdr:spPr>
        <a:xfrm>
          <a:off x="97821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40</xdr:row>
      <xdr:rowOff>95250</xdr:rowOff>
    </xdr:from>
    <xdr:to>
      <xdr:col>29</xdr:col>
      <xdr:colOff>390525</xdr:colOff>
      <xdr:row>40</xdr:row>
      <xdr:rowOff>95250</xdr:rowOff>
    </xdr:to>
    <xdr:sp>
      <xdr:nvSpPr>
        <xdr:cNvPr id="166" name="Line 166"/>
        <xdr:cNvSpPr>
          <a:spLocks/>
        </xdr:cNvSpPr>
      </xdr:nvSpPr>
      <xdr:spPr>
        <a:xfrm>
          <a:off x="9782175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48</xdr:row>
      <xdr:rowOff>95250</xdr:rowOff>
    </xdr:from>
    <xdr:to>
      <xdr:col>29</xdr:col>
      <xdr:colOff>390525</xdr:colOff>
      <xdr:row>48</xdr:row>
      <xdr:rowOff>95250</xdr:rowOff>
    </xdr:to>
    <xdr:sp>
      <xdr:nvSpPr>
        <xdr:cNvPr id="167" name="Line 167"/>
        <xdr:cNvSpPr>
          <a:spLocks/>
        </xdr:cNvSpPr>
      </xdr:nvSpPr>
      <xdr:spPr>
        <a:xfrm>
          <a:off x="97821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52</xdr:row>
      <xdr:rowOff>95250</xdr:rowOff>
    </xdr:from>
    <xdr:to>
      <xdr:col>29</xdr:col>
      <xdr:colOff>390525</xdr:colOff>
      <xdr:row>52</xdr:row>
      <xdr:rowOff>95250</xdr:rowOff>
    </xdr:to>
    <xdr:sp>
      <xdr:nvSpPr>
        <xdr:cNvPr id="168" name="Line 168"/>
        <xdr:cNvSpPr>
          <a:spLocks/>
        </xdr:cNvSpPr>
      </xdr:nvSpPr>
      <xdr:spPr>
        <a:xfrm>
          <a:off x="978217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59</xdr:row>
      <xdr:rowOff>95250</xdr:rowOff>
    </xdr:from>
    <xdr:to>
      <xdr:col>29</xdr:col>
      <xdr:colOff>390525</xdr:colOff>
      <xdr:row>59</xdr:row>
      <xdr:rowOff>95250</xdr:rowOff>
    </xdr:to>
    <xdr:sp>
      <xdr:nvSpPr>
        <xdr:cNvPr id="169" name="Line 169"/>
        <xdr:cNvSpPr>
          <a:spLocks/>
        </xdr:cNvSpPr>
      </xdr:nvSpPr>
      <xdr:spPr>
        <a:xfrm>
          <a:off x="97821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60</xdr:row>
      <xdr:rowOff>95250</xdr:rowOff>
    </xdr:from>
    <xdr:to>
      <xdr:col>29</xdr:col>
      <xdr:colOff>390525</xdr:colOff>
      <xdr:row>60</xdr:row>
      <xdr:rowOff>95250</xdr:rowOff>
    </xdr:to>
    <xdr:sp>
      <xdr:nvSpPr>
        <xdr:cNvPr id="170" name="Line 170"/>
        <xdr:cNvSpPr>
          <a:spLocks/>
        </xdr:cNvSpPr>
      </xdr:nvSpPr>
      <xdr:spPr>
        <a:xfrm>
          <a:off x="97821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64</xdr:row>
      <xdr:rowOff>95250</xdr:rowOff>
    </xdr:from>
    <xdr:to>
      <xdr:col>29</xdr:col>
      <xdr:colOff>390525</xdr:colOff>
      <xdr:row>64</xdr:row>
      <xdr:rowOff>95250</xdr:rowOff>
    </xdr:to>
    <xdr:sp>
      <xdr:nvSpPr>
        <xdr:cNvPr id="171" name="Line 171"/>
        <xdr:cNvSpPr>
          <a:spLocks/>
        </xdr:cNvSpPr>
      </xdr:nvSpPr>
      <xdr:spPr>
        <a:xfrm>
          <a:off x="9782175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14</xdr:row>
      <xdr:rowOff>95250</xdr:rowOff>
    </xdr:from>
    <xdr:to>
      <xdr:col>31</xdr:col>
      <xdr:colOff>314325</xdr:colOff>
      <xdr:row>14</xdr:row>
      <xdr:rowOff>95250</xdr:rowOff>
    </xdr:to>
    <xdr:sp>
      <xdr:nvSpPr>
        <xdr:cNvPr id="172" name="Line 172"/>
        <xdr:cNvSpPr>
          <a:spLocks/>
        </xdr:cNvSpPr>
      </xdr:nvSpPr>
      <xdr:spPr>
        <a:xfrm>
          <a:off x="103060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15</xdr:row>
      <xdr:rowOff>95250</xdr:rowOff>
    </xdr:from>
    <xdr:to>
      <xdr:col>31</xdr:col>
      <xdr:colOff>314325</xdr:colOff>
      <xdr:row>15</xdr:row>
      <xdr:rowOff>95250</xdr:rowOff>
    </xdr:to>
    <xdr:sp>
      <xdr:nvSpPr>
        <xdr:cNvPr id="173" name="Line 173"/>
        <xdr:cNvSpPr>
          <a:spLocks/>
        </xdr:cNvSpPr>
      </xdr:nvSpPr>
      <xdr:spPr>
        <a:xfrm>
          <a:off x="103060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16</xdr:row>
      <xdr:rowOff>95250</xdr:rowOff>
    </xdr:from>
    <xdr:to>
      <xdr:col>31</xdr:col>
      <xdr:colOff>314325</xdr:colOff>
      <xdr:row>16</xdr:row>
      <xdr:rowOff>95250</xdr:rowOff>
    </xdr:to>
    <xdr:sp>
      <xdr:nvSpPr>
        <xdr:cNvPr id="174" name="Line 174"/>
        <xdr:cNvSpPr>
          <a:spLocks/>
        </xdr:cNvSpPr>
      </xdr:nvSpPr>
      <xdr:spPr>
        <a:xfrm>
          <a:off x="103060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18</xdr:row>
      <xdr:rowOff>95250</xdr:rowOff>
    </xdr:from>
    <xdr:to>
      <xdr:col>31</xdr:col>
      <xdr:colOff>314325</xdr:colOff>
      <xdr:row>18</xdr:row>
      <xdr:rowOff>95250</xdr:rowOff>
    </xdr:to>
    <xdr:sp>
      <xdr:nvSpPr>
        <xdr:cNvPr id="175" name="Line 175"/>
        <xdr:cNvSpPr>
          <a:spLocks/>
        </xdr:cNvSpPr>
      </xdr:nvSpPr>
      <xdr:spPr>
        <a:xfrm>
          <a:off x="103060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19</xdr:row>
      <xdr:rowOff>95250</xdr:rowOff>
    </xdr:from>
    <xdr:to>
      <xdr:col>31</xdr:col>
      <xdr:colOff>314325</xdr:colOff>
      <xdr:row>19</xdr:row>
      <xdr:rowOff>95250</xdr:rowOff>
    </xdr:to>
    <xdr:sp>
      <xdr:nvSpPr>
        <xdr:cNvPr id="176" name="Line 176"/>
        <xdr:cNvSpPr>
          <a:spLocks/>
        </xdr:cNvSpPr>
      </xdr:nvSpPr>
      <xdr:spPr>
        <a:xfrm>
          <a:off x="103060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20</xdr:row>
      <xdr:rowOff>95250</xdr:rowOff>
    </xdr:from>
    <xdr:to>
      <xdr:col>31</xdr:col>
      <xdr:colOff>314325</xdr:colOff>
      <xdr:row>20</xdr:row>
      <xdr:rowOff>95250</xdr:rowOff>
    </xdr:to>
    <xdr:sp>
      <xdr:nvSpPr>
        <xdr:cNvPr id="177" name="Line 177"/>
        <xdr:cNvSpPr>
          <a:spLocks/>
        </xdr:cNvSpPr>
      </xdr:nvSpPr>
      <xdr:spPr>
        <a:xfrm>
          <a:off x="103060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22</xdr:row>
      <xdr:rowOff>95250</xdr:rowOff>
    </xdr:from>
    <xdr:to>
      <xdr:col>31</xdr:col>
      <xdr:colOff>314325</xdr:colOff>
      <xdr:row>22</xdr:row>
      <xdr:rowOff>95250</xdr:rowOff>
    </xdr:to>
    <xdr:sp>
      <xdr:nvSpPr>
        <xdr:cNvPr id="178" name="Line 178"/>
        <xdr:cNvSpPr>
          <a:spLocks/>
        </xdr:cNvSpPr>
      </xdr:nvSpPr>
      <xdr:spPr>
        <a:xfrm>
          <a:off x="103060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23</xdr:row>
      <xdr:rowOff>95250</xdr:rowOff>
    </xdr:from>
    <xdr:to>
      <xdr:col>31</xdr:col>
      <xdr:colOff>314325</xdr:colOff>
      <xdr:row>23</xdr:row>
      <xdr:rowOff>95250</xdr:rowOff>
    </xdr:to>
    <xdr:sp>
      <xdr:nvSpPr>
        <xdr:cNvPr id="179" name="Line 179"/>
        <xdr:cNvSpPr>
          <a:spLocks/>
        </xdr:cNvSpPr>
      </xdr:nvSpPr>
      <xdr:spPr>
        <a:xfrm>
          <a:off x="103060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24</xdr:row>
      <xdr:rowOff>95250</xdr:rowOff>
    </xdr:from>
    <xdr:to>
      <xdr:col>31</xdr:col>
      <xdr:colOff>314325</xdr:colOff>
      <xdr:row>24</xdr:row>
      <xdr:rowOff>95250</xdr:rowOff>
    </xdr:to>
    <xdr:sp>
      <xdr:nvSpPr>
        <xdr:cNvPr id="180" name="Line 180"/>
        <xdr:cNvSpPr>
          <a:spLocks/>
        </xdr:cNvSpPr>
      </xdr:nvSpPr>
      <xdr:spPr>
        <a:xfrm>
          <a:off x="103060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35</xdr:row>
      <xdr:rowOff>95250</xdr:rowOff>
    </xdr:from>
    <xdr:to>
      <xdr:col>31</xdr:col>
      <xdr:colOff>314325</xdr:colOff>
      <xdr:row>35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103060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36</xdr:row>
      <xdr:rowOff>95250</xdr:rowOff>
    </xdr:from>
    <xdr:to>
      <xdr:col>31</xdr:col>
      <xdr:colOff>314325</xdr:colOff>
      <xdr:row>36</xdr:row>
      <xdr:rowOff>95250</xdr:rowOff>
    </xdr:to>
    <xdr:sp>
      <xdr:nvSpPr>
        <xdr:cNvPr id="182" name="Line 182"/>
        <xdr:cNvSpPr>
          <a:spLocks/>
        </xdr:cNvSpPr>
      </xdr:nvSpPr>
      <xdr:spPr>
        <a:xfrm>
          <a:off x="103060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40</xdr:row>
      <xdr:rowOff>95250</xdr:rowOff>
    </xdr:from>
    <xdr:to>
      <xdr:col>31</xdr:col>
      <xdr:colOff>314325</xdr:colOff>
      <xdr:row>40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103060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48</xdr:row>
      <xdr:rowOff>95250</xdr:rowOff>
    </xdr:from>
    <xdr:to>
      <xdr:col>31</xdr:col>
      <xdr:colOff>314325</xdr:colOff>
      <xdr:row>48</xdr:row>
      <xdr:rowOff>95250</xdr:rowOff>
    </xdr:to>
    <xdr:sp>
      <xdr:nvSpPr>
        <xdr:cNvPr id="184" name="Line 184"/>
        <xdr:cNvSpPr>
          <a:spLocks/>
        </xdr:cNvSpPr>
      </xdr:nvSpPr>
      <xdr:spPr>
        <a:xfrm>
          <a:off x="103060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59</xdr:row>
      <xdr:rowOff>95250</xdr:rowOff>
    </xdr:from>
    <xdr:to>
      <xdr:col>31</xdr:col>
      <xdr:colOff>314325</xdr:colOff>
      <xdr:row>59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103060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60</xdr:row>
      <xdr:rowOff>95250</xdr:rowOff>
    </xdr:from>
    <xdr:to>
      <xdr:col>31</xdr:col>
      <xdr:colOff>314325</xdr:colOff>
      <xdr:row>60</xdr:row>
      <xdr:rowOff>95250</xdr:rowOff>
    </xdr:to>
    <xdr:sp>
      <xdr:nvSpPr>
        <xdr:cNvPr id="186" name="Line 186"/>
        <xdr:cNvSpPr>
          <a:spLocks/>
        </xdr:cNvSpPr>
      </xdr:nvSpPr>
      <xdr:spPr>
        <a:xfrm>
          <a:off x="103060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14</xdr:row>
      <xdr:rowOff>95250</xdr:rowOff>
    </xdr:from>
    <xdr:to>
      <xdr:col>35</xdr:col>
      <xdr:colOff>304800</xdr:colOff>
      <xdr:row>14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113919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15</xdr:row>
      <xdr:rowOff>95250</xdr:rowOff>
    </xdr:from>
    <xdr:to>
      <xdr:col>35</xdr:col>
      <xdr:colOff>304800</xdr:colOff>
      <xdr:row>15</xdr:row>
      <xdr:rowOff>95250</xdr:rowOff>
    </xdr:to>
    <xdr:sp>
      <xdr:nvSpPr>
        <xdr:cNvPr id="188" name="Line 188"/>
        <xdr:cNvSpPr>
          <a:spLocks/>
        </xdr:cNvSpPr>
      </xdr:nvSpPr>
      <xdr:spPr>
        <a:xfrm>
          <a:off x="113919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16</xdr:row>
      <xdr:rowOff>95250</xdr:rowOff>
    </xdr:from>
    <xdr:to>
      <xdr:col>35</xdr:col>
      <xdr:colOff>304800</xdr:colOff>
      <xdr:row>16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113919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18</xdr:row>
      <xdr:rowOff>95250</xdr:rowOff>
    </xdr:from>
    <xdr:to>
      <xdr:col>35</xdr:col>
      <xdr:colOff>304800</xdr:colOff>
      <xdr:row>18</xdr:row>
      <xdr:rowOff>95250</xdr:rowOff>
    </xdr:to>
    <xdr:sp>
      <xdr:nvSpPr>
        <xdr:cNvPr id="190" name="Line 190"/>
        <xdr:cNvSpPr>
          <a:spLocks/>
        </xdr:cNvSpPr>
      </xdr:nvSpPr>
      <xdr:spPr>
        <a:xfrm>
          <a:off x="113919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19</xdr:row>
      <xdr:rowOff>95250</xdr:rowOff>
    </xdr:from>
    <xdr:to>
      <xdr:col>35</xdr:col>
      <xdr:colOff>304800</xdr:colOff>
      <xdr:row>19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113919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20</xdr:row>
      <xdr:rowOff>95250</xdr:rowOff>
    </xdr:from>
    <xdr:to>
      <xdr:col>35</xdr:col>
      <xdr:colOff>304800</xdr:colOff>
      <xdr:row>20</xdr:row>
      <xdr:rowOff>95250</xdr:rowOff>
    </xdr:to>
    <xdr:sp>
      <xdr:nvSpPr>
        <xdr:cNvPr id="192" name="Line 192"/>
        <xdr:cNvSpPr>
          <a:spLocks/>
        </xdr:cNvSpPr>
      </xdr:nvSpPr>
      <xdr:spPr>
        <a:xfrm>
          <a:off x="113919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22</xdr:row>
      <xdr:rowOff>95250</xdr:rowOff>
    </xdr:from>
    <xdr:to>
      <xdr:col>35</xdr:col>
      <xdr:colOff>304800</xdr:colOff>
      <xdr:row>22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113919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95250</xdr:rowOff>
    </xdr:from>
    <xdr:to>
      <xdr:col>35</xdr:col>
      <xdr:colOff>304800</xdr:colOff>
      <xdr:row>23</xdr:row>
      <xdr:rowOff>95250</xdr:rowOff>
    </xdr:to>
    <xdr:sp>
      <xdr:nvSpPr>
        <xdr:cNvPr id="194" name="Line 194"/>
        <xdr:cNvSpPr>
          <a:spLocks/>
        </xdr:cNvSpPr>
      </xdr:nvSpPr>
      <xdr:spPr>
        <a:xfrm>
          <a:off x="113919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24</xdr:row>
      <xdr:rowOff>95250</xdr:rowOff>
    </xdr:from>
    <xdr:to>
      <xdr:col>35</xdr:col>
      <xdr:colOff>304800</xdr:colOff>
      <xdr:row>24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113919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35</xdr:row>
      <xdr:rowOff>95250</xdr:rowOff>
    </xdr:from>
    <xdr:to>
      <xdr:col>35</xdr:col>
      <xdr:colOff>304800</xdr:colOff>
      <xdr:row>35</xdr:row>
      <xdr:rowOff>95250</xdr:rowOff>
    </xdr:to>
    <xdr:sp>
      <xdr:nvSpPr>
        <xdr:cNvPr id="196" name="Line 196"/>
        <xdr:cNvSpPr>
          <a:spLocks/>
        </xdr:cNvSpPr>
      </xdr:nvSpPr>
      <xdr:spPr>
        <a:xfrm>
          <a:off x="113919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36</xdr:row>
      <xdr:rowOff>95250</xdr:rowOff>
    </xdr:from>
    <xdr:to>
      <xdr:col>35</xdr:col>
      <xdr:colOff>304800</xdr:colOff>
      <xdr:row>36</xdr:row>
      <xdr:rowOff>95250</xdr:rowOff>
    </xdr:to>
    <xdr:sp>
      <xdr:nvSpPr>
        <xdr:cNvPr id="197" name="Line 197"/>
        <xdr:cNvSpPr>
          <a:spLocks/>
        </xdr:cNvSpPr>
      </xdr:nvSpPr>
      <xdr:spPr>
        <a:xfrm>
          <a:off x="113919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40</xdr:row>
      <xdr:rowOff>95250</xdr:rowOff>
    </xdr:from>
    <xdr:to>
      <xdr:col>35</xdr:col>
      <xdr:colOff>304800</xdr:colOff>
      <xdr:row>40</xdr:row>
      <xdr:rowOff>95250</xdr:rowOff>
    </xdr:to>
    <xdr:sp>
      <xdr:nvSpPr>
        <xdr:cNvPr id="198" name="Line 198"/>
        <xdr:cNvSpPr>
          <a:spLocks/>
        </xdr:cNvSpPr>
      </xdr:nvSpPr>
      <xdr:spPr>
        <a:xfrm>
          <a:off x="113919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95250</xdr:rowOff>
    </xdr:from>
    <xdr:to>
      <xdr:col>35</xdr:col>
      <xdr:colOff>304800</xdr:colOff>
      <xdr:row>47</xdr:row>
      <xdr:rowOff>95250</xdr:rowOff>
    </xdr:to>
    <xdr:sp>
      <xdr:nvSpPr>
        <xdr:cNvPr id="199" name="Line 199"/>
        <xdr:cNvSpPr>
          <a:spLocks/>
        </xdr:cNvSpPr>
      </xdr:nvSpPr>
      <xdr:spPr>
        <a:xfrm>
          <a:off x="11391900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95250</xdr:rowOff>
    </xdr:from>
    <xdr:to>
      <xdr:col>35</xdr:col>
      <xdr:colOff>304800</xdr:colOff>
      <xdr:row>48</xdr:row>
      <xdr:rowOff>95250</xdr:rowOff>
    </xdr:to>
    <xdr:sp>
      <xdr:nvSpPr>
        <xdr:cNvPr id="200" name="Line 200"/>
        <xdr:cNvSpPr>
          <a:spLocks/>
        </xdr:cNvSpPr>
      </xdr:nvSpPr>
      <xdr:spPr>
        <a:xfrm>
          <a:off x="113919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56</xdr:row>
      <xdr:rowOff>95250</xdr:rowOff>
    </xdr:from>
    <xdr:to>
      <xdr:col>35</xdr:col>
      <xdr:colOff>304800</xdr:colOff>
      <xdr:row>56</xdr:row>
      <xdr:rowOff>95250</xdr:rowOff>
    </xdr:to>
    <xdr:sp>
      <xdr:nvSpPr>
        <xdr:cNvPr id="201" name="Line 201"/>
        <xdr:cNvSpPr>
          <a:spLocks/>
        </xdr:cNvSpPr>
      </xdr:nvSpPr>
      <xdr:spPr>
        <a:xfrm>
          <a:off x="11391900" y="8734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59</xdr:row>
      <xdr:rowOff>95250</xdr:rowOff>
    </xdr:from>
    <xdr:to>
      <xdr:col>35</xdr:col>
      <xdr:colOff>304800</xdr:colOff>
      <xdr:row>59</xdr:row>
      <xdr:rowOff>95250</xdr:rowOff>
    </xdr:to>
    <xdr:sp>
      <xdr:nvSpPr>
        <xdr:cNvPr id="202" name="Line 202"/>
        <xdr:cNvSpPr>
          <a:spLocks/>
        </xdr:cNvSpPr>
      </xdr:nvSpPr>
      <xdr:spPr>
        <a:xfrm>
          <a:off x="113919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60</xdr:row>
      <xdr:rowOff>95250</xdr:rowOff>
    </xdr:from>
    <xdr:to>
      <xdr:col>35</xdr:col>
      <xdr:colOff>304800</xdr:colOff>
      <xdr:row>60</xdr:row>
      <xdr:rowOff>95250</xdr:rowOff>
    </xdr:to>
    <xdr:sp>
      <xdr:nvSpPr>
        <xdr:cNvPr id="203" name="Line 203"/>
        <xdr:cNvSpPr>
          <a:spLocks/>
        </xdr:cNvSpPr>
      </xdr:nvSpPr>
      <xdr:spPr>
        <a:xfrm>
          <a:off x="113919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64</xdr:row>
      <xdr:rowOff>95250</xdr:rowOff>
    </xdr:from>
    <xdr:to>
      <xdr:col>35</xdr:col>
      <xdr:colOff>304800</xdr:colOff>
      <xdr:row>64</xdr:row>
      <xdr:rowOff>95250</xdr:rowOff>
    </xdr:to>
    <xdr:sp>
      <xdr:nvSpPr>
        <xdr:cNvPr id="204" name="Line 204"/>
        <xdr:cNvSpPr>
          <a:spLocks/>
        </xdr:cNvSpPr>
      </xdr:nvSpPr>
      <xdr:spPr>
        <a:xfrm>
          <a:off x="11391900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14</xdr:row>
      <xdr:rowOff>95250</xdr:rowOff>
    </xdr:from>
    <xdr:to>
      <xdr:col>37</xdr:col>
      <xdr:colOff>304800</xdr:colOff>
      <xdr:row>14</xdr:row>
      <xdr:rowOff>95250</xdr:rowOff>
    </xdr:to>
    <xdr:sp>
      <xdr:nvSpPr>
        <xdr:cNvPr id="205" name="Line 205"/>
        <xdr:cNvSpPr>
          <a:spLocks/>
        </xdr:cNvSpPr>
      </xdr:nvSpPr>
      <xdr:spPr>
        <a:xfrm>
          <a:off x="1189672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15</xdr:row>
      <xdr:rowOff>95250</xdr:rowOff>
    </xdr:from>
    <xdr:to>
      <xdr:col>37</xdr:col>
      <xdr:colOff>304800</xdr:colOff>
      <xdr:row>15</xdr:row>
      <xdr:rowOff>95250</xdr:rowOff>
    </xdr:to>
    <xdr:sp>
      <xdr:nvSpPr>
        <xdr:cNvPr id="206" name="Line 206"/>
        <xdr:cNvSpPr>
          <a:spLocks/>
        </xdr:cNvSpPr>
      </xdr:nvSpPr>
      <xdr:spPr>
        <a:xfrm>
          <a:off x="1189672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16</xdr:row>
      <xdr:rowOff>95250</xdr:rowOff>
    </xdr:from>
    <xdr:to>
      <xdr:col>37</xdr:col>
      <xdr:colOff>304800</xdr:colOff>
      <xdr:row>16</xdr:row>
      <xdr:rowOff>95250</xdr:rowOff>
    </xdr:to>
    <xdr:sp>
      <xdr:nvSpPr>
        <xdr:cNvPr id="207" name="Line 207"/>
        <xdr:cNvSpPr>
          <a:spLocks/>
        </xdr:cNvSpPr>
      </xdr:nvSpPr>
      <xdr:spPr>
        <a:xfrm>
          <a:off x="1189672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18</xdr:row>
      <xdr:rowOff>95250</xdr:rowOff>
    </xdr:from>
    <xdr:to>
      <xdr:col>37</xdr:col>
      <xdr:colOff>304800</xdr:colOff>
      <xdr:row>18</xdr:row>
      <xdr:rowOff>95250</xdr:rowOff>
    </xdr:to>
    <xdr:sp>
      <xdr:nvSpPr>
        <xdr:cNvPr id="208" name="Line 208"/>
        <xdr:cNvSpPr>
          <a:spLocks/>
        </xdr:cNvSpPr>
      </xdr:nvSpPr>
      <xdr:spPr>
        <a:xfrm>
          <a:off x="1189672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19</xdr:row>
      <xdr:rowOff>95250</xdr:rowOff>
    </xdr:from>
    <xdr:to>
      <xdr:col>37</xdr:col>
      <xdr:colOff>304800</xdr:colOff>
      <xdr:row>19</xdr:row>
      <xdr:rowOff>95250</xdr:rowOff>
    </xdr:to>
    <xdr:sp>
      <xdr:nvSpPr>
        <xdr:cNvPr id="209" name="Line 209"/>
        <xdr:cNvSpPr>
          <a:spLocks/>
        </xdr:cNvSpPr>
      </xdr:nvSpPr>
      <xdr:spPr>
        <a:xfrm>
          <a:off x="1189672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20</xdr:row>
      <xdr:rowOff>95250</xdr:rowOff>
    </xdr:from>
    <xdr:to>
      <xdr:col>37</xdr:col>
      <xdr:colOff>304800</xdr:colOff>
      <xdr:row>20</xdr:row>
      <xdr:rowOff>95250</xdr:rowOff>
    </xdr:to>
    <xdr:sp>
      <xdr:nvSpPr>
        <xdr:cNvPr id="210" name="Line 210"/>
        <xdr:cNvSpPr>
          <a:spLocks/>
        </xdr:cNvSpPr>
      </xdr:nvSpPr>
      <xdr:spPr>
        <a:xfrm>
          <a:off x="1189672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22</xdr:row>
      <xdr:rowOff>95250</xdr:rowOff>
    </xdr:from>
    <xdr:to>
      <xdr:col>37</xdr:col>
      <xdr:colOff>304800</xdr:colOff>
      <xdr:row>22</xdr:row>
      <xdr:rowOff>95250</xdr:rowOff>
    </xdr:to>
    <xdr:sp>
      <xdr:nvSpPr>
        <xdr:cNvPr id="211" name="Line 211"/>
        <xdr:cNvSpPr>
          <a:spLocks/>
        </xdr:cNvSpPr>
      </xdr:nvSpPr>
      <xdr:spPr>
        <a:xfrm>
          <a:off x="1189672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23</xdr:row>
      <xdr:rowOff>95250</xdr:rowOff>
    </xdr:from>
    <xdr:to>
      <xdr:col>37</xdr:col>
      <xdr:colOff>304800</xdr:colOff>
      <xdr:row>23</xdr:row>
      <xdr:rowOff>95250</xdr:rowOff>
    </xdr:to>
    <xdr:sp>
      <xdr:nvSpPr>
        <xdr:cNvPr id="212" name="Line 212"/>
        <xdr:cNvSpPr>
          <a:spLocks/>
        </xdr:cNvSpPr>
      </xdr:nvSpPr>
      <xdr:spPr>
        <a:xfrm>
          <a:off x="1189672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24</xdr:row>
      <xdr:rowOff>95250</xdr:rowOff>
    </xdr:from>
    <xdr:to>
      <xdr:col>37</xdr:col>
      <xdr:colOff>304800</xdr:colOff>
      <xdr:row>24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1189672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27</xdr:row>
      <xdr:rowOff>95250</xdr:rowOff>
    </xdr:from>
    <xdr:to>
      <xdr:col>37</xdr:col>
      <xdr:colOff>304800</xdr:colOff>
      <xdr:row>27</xdr:row>
      <xdr:rowOff>95250</xdr:rowOff>
    </xdr:to>
    <xdr:sp>
      <xdr:nvSpPr>
        <xdr:cNvPr id="214" name="Line 214"/>
        <xdr:cNvSpPr>
          <a:spLocks/>
        </xdr:cNvSpPr>
      </xdr:nvSpPr>
      <xdr:spPr>
        <a:xfrm>
          <a:off x="11896725" y="431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95250</xdr:rowOff>
    </xdr:from>
    <xdr:to>
      <xdr:col>37</xdr:col>
      <xdr:colOff>304800</xdr:colOff>
      <xdr:row>34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11896725" y="538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35</xdr:row>
      <xdr:rowOff>95250</xdr:rowOff>
    </xdr:from>
    <xdr:to>
      <xdr:col>37</xdr:col>
      <xdr:colOff>304800</xdr:colOff>
      <xdr:row>35</xdr:row>
      <xdr:rowOff>95250</xdr:rowOff>
    </xdr:to>
    <xdr:sp>
      <xdr:nvSpPr>
        <xdr:cNvPr id="216" name="Line 216"/>
        <xdr:cNvSpPr>
          <a:spLocks/>
        </xdr:cNvSpPr>
      </xdr:nvSpPr>
      <xdr:spPr>
        <a:xfrm>
          <a:off x="1189672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95250</xdr:rowOff>
    </xdr:from>
    <xdr:to>
      <xdr:col>37</xdr:col>
      <xdr:colOff>304800</xdr:colOff>
      <xdr:row>36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1189672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39</xdr:row>
      <xdr:rowOff>95250</xdr:rowOff>
    </xdr:from>
    <xdr:to>
      <xdr:col>37</xdr:col>
      <xdr:colOff>304800</xdr:colOff>
      <xdr:row>39</xdr:row>
      <xdr:rowOff>95250</xdr:rowOff>
    </xdr:to>
    <xdr:sp>
      <xdr:nvSpPr>
        <xdr:cNvPr id="218" name="Line 218"/>
        <xdr:cNvSpPr>
          <a:spLocks/>
        </xdr:cNvSpPr>
      </xdr:nvSpPr>
      <xdr:spPr>
        <a:xfrm>
          <a:off x="11896725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95250</xdr:rowOff>
    </xdr:from>
    <xdr:to>
      <xdr:col>37</xdr:col>
      <xdr:colOff>304800</xdr:colOff>
      <xdr:row>47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11896725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95250</xdr:rowOff>
    </xdr:from>
    <xdr:to>
      <xdr:col>37</xdr:col>
      <xdr:colOff>304800</xdr:colOff>
      <xdr:row>48</xdr:row>
      <xdr:rowOff>95250</xdr:rowOff>
    </xdr:to>
    <xdr:sp>
      <xdr:nvSpPr>
        <xdr:cNvPr id="220" name="Line 220"/>
        <xdr:cNvSpPr>
          <a:spLocks/>
        </xdr:cNvSpPr>
      </xdr:nvSpPr>
      <xdr:spPr>
        <a:xfrm>
          <a:off x="1189672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95250</xdr:rowOff>
    </xdr:from>
    <xdr:to>
      <xdr:col>37</xdr:col>
      <xdr:colOff>304800</xdr:colOff>
      <xdr:row>52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1189672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59</xdr:row>
      <xdr:rowOff>95250</xdr:rowOff>
    </xdr:from>
    <xdr:to>
      <xdr:col>37</xdr:col>
      <xdr:colOff>304800</xdr:colOff>
      <xdr:row>59</xdr:row>
      <xdr:rowOff>95250</xdr:rowOff>
    </xdr:to>
    <xdr:sp>
      <xdr:nvSpPr>
        <xdr:cNvPr id="222" name="Line 222"/>
        <xdr:cNvSpPr>
          <a:spLocks/>
        </xdr:cNvSpPr>
      </xdr:nvSpPr>
      <xdr:spPr>
        <a:xfrm>
          <a:off x="1189672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95250</xdr:rowOff>
    </xdr:from>
    <xdr:to>
      <xdr:col>37</xdr:col>
      <xdr:colOff>304800</xdr:colOff>
      <xdr:row>60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1189672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14</xdr:row>
      <xdr:rowOff>95250</xdr:rowOff>
    </xdr:from>
    <xdr:to>
      <xdr:col>39</xdr:col>
      <xdr:colOff>390525</xdr:colOff>
      <xdr:row>14</xdr:row>
      <xdr:rowOff>95250</xdr:rowOff>
    </xdr:to>
    <xdr:sp>
      <xdr:nvSpPr>
        <xdr:cNvPr id="224" name="Line 224"/>
        <xdr:cNvSpPr>
          <a:spLocks/>
        </xdr:cNvSpPr>
      </xdr:nvSpPr>
      <xdr:spPr>
        <a:xfrm>
          <a:off x="124872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15</xdr:row>
      <xdr:rowOff>95250</xdr:rowOff>
    </xdr:from>
    <xdr:to>
      <xdr:col>39</xdr:col>
      <xdr:colOff>390525</xdr:colOff>
      <xdr:row>15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124872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16</xdr:row>
      <xdr:rowOff>95250</xdr:rowOff>
    </xdr:from>
    <xdr:to>
      <xdr:col>39</xdr:col>
      <xdr:colOff>390525</xdr:colOff>
      <xdr:row>16</xdr:row>
      <xdr:rowOff>95250</xdr:rowOff>
    </xdr:to>
    <xdr:sp>
      <xdr:nvSpPr>
        <xdr:cNvPr id="226" name="Line 226"/>
        <xdr:cNvSpPr>
          <a:spLocks/>
        </xdr:cNvSpPr>
      </xdr:nvSpPr>
      <xdr:spPr>
        <a:xfrm>
          <a:off x="124872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18</xdr:row>
      <xdr:rowOff>95250</xdr:rowOff>
    </xdr:from>
    <xdr:to>
      <xdr:col>39</xdr:col>
      <xdr:colOff>390525</xdr:colOff>
      <xdr:row>18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124872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19</xdr:row>
      <xdr:rowOff>95250</xdr:rowOff>
    </xdr:from>
    <xdr:to>
      <xdr:col>39</xdr:col>
      <xdr:colOff>390525</xdr:colOff>
      <xdr:row>19</xdr:row>
      <xdr:rowOff>95250</xdr:rowOff>
    </xdr:to>
    <xdr:sp>
      <xdr:nvSpPr>
        <xdr:cNvPr id="228" name="Line 228"/>
        <xdr:cNvSpPr>
          <a:spLocks/>
        </xdr:cNvSpPr>
      </xdr:nvSpPr>
      <xdr:spPr>
        <a:xfrm>
          <a:off x="124872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20</xdr:row>
      <xdr:rowOff>95250</xdr:rowOff>
    </xdr:from>
    <xdr:to>
      <xdr:col>39</xdr:col>
      <xdr:colOff>390525</xdr:colOff>
      <xdr:row>20</xdr:row>
      <xdr:rowOff>95250</xdr:rowOff>
    </xdr:to>
    <xdr:sp>
      <xdr:nvSpPr>
        <xdr:cNvPr id="229" name="Line 229"/>
        <xdr:cNvSpPr>
          <a:spLocks/>
        </xdr:cNvSpPr>
      </xdr:nvSpPr>
      <xdr:spPr>
        <a:xfrm>
          <a:off x="124872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22</xdr:row>
      <xdr:rowOff>95250</xdr:rowOff>
    </xdr:from>
    <xdr:to>
      <xdr:col>39</xdr:col>
      <xdr:colOff>390525</xdr:colOff>
      <xdr:row>22</xdr:row>
      <xdr:rowOff>95250</xdr:rowOff>
    </xdr:to>
    <xdr:sp>
      <xdr:nvSpPr>
        <xdr:cNvPr id="230" name="Line 230"/>
        <xdr:cNvSpPr>
          <a:spLocks/>
        </xdr:cNvSpPr>
      </xdr:nvSpPr>
      <xdr:spPr>
        <a:xfrm>
          <a:off x="124872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23</xdr:row>
      <xdr:rowOff>95250</xdr:rowOff>
    </xdr:from>
    <xdr:to>
      <xdr:col>39</xdr:col>
      <xdr:colOff>390525</xdr:colOff>
      <xdr:row>23</xdr:row>
      <xdr:rowOff>95250</xdr:rowOff>
    </xdr:to>
    <xdr:sp>
      <xdr:nvSpPr>
        <xdr:cNvPr id="231" name="Line 231"/>
        <xdr:cNvSpPr>
          <a:spLocks/>
        </xdr:cNvSpPr>
      </xdr:nvSpPr>
      <xdr:spPr>
        <a:xfrm>
          <a:off x="124872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24</xdr:row>
      <xdr:rowOff>95250</xdr:rowOff>
    </xdr:from>
    <xdr:to>
      <xdr:col>39</xdr:col>
      <xdr:colOff>390525</xdr:colOff>
      <xdr:row>24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124872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59</xdr:row>
      <xdr:rowOff>95250</xdr:rowOff>
    </xdr:from>
    <xdr:to>
      <xdr:col>39</xdr:col>
      <xdr:colOff>361950</xdr:colOff>
      <xdr:row>59</xdr:row>
      <xdr:rowOff>95250</xdr:rowOff>
    </xdr:to>
    <xdr:sp>
      <xdr:nvSpPr>
        <xdr:cNvPr id="233" name="Line 233"/>
        <xdr:cNvSpPr>
          <a:spLocks/>
        </xdr:cNvSpPr>
      </xdr:nvSpPr>
      <xdr:spPr>
        <a:xfrm>
          <a:off x="124587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60</xdr:row>
      <xdr:rowOff>95250</xdr:rowOff>
    </xdr:from>
    <xdr:to>
      <xdr:col>39</xdr:col>
      <xdr:colOff>361950</xdr:colOff>
      <xdr:row>60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124587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14</xdr:row>
      <xdr:rowOff>95250</xdr:rowOff>
    </xdr:from>
    <xdr:to>
      <xdr:col>41</xdr:col>
      <xdr:colOff>361950</xdr:colOff>
      <xdr:row>14</xdr:row>
      <xdr:rowOff>95250</xdr:rowOff>
    </xdr:to>
    <xdr:sp>
      <xdr:nvSpPr>
        <xdr:cNvPr id="235" name="Line 235"/>
        <xdr:cNvSpPr>
          <a:spLocks/>
        </xdr:cNvSpPr>
      </xdr:nvSpPr>
      <xdr:spPr>
        <a:xfrm>
          <a:off x="130683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15</xdr:row>
      <xdr:rowOff>95250</xdr:rowOff>
    </xdr:from>
    <xdr:to>
      <xdr:col>41</xdr:col>
      <xdr:colOff>361950</xdr:colOff>
      <xdr:row>15</xdr:row>
      <xdr:rowOff>95250</xdr:rowOff>
    </xdr:to>
    <xdr:sp>
      <xdr:nvSpPr>
        <xdr:cNvPr id="236" name="Line 236"/>
        <xdr:cNvSpPr>
          <a:spLocks/>
        </xdr:cNvSpPr>
      </xdr:nvSpPr>
      <xdr:spPr>
        <a:xfrm>
          <a:off x="130683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16</xdr:row>
      <xdr:rowOff>95250</xdr:rowOff>
    </xdr:from>
    <xdr:to>
      <xdr:col>41</xdr:col>
      <xdr:colOff>361950</xdr:colOff>
      <xdr:row>16</xdr:row>
      <xdr:rowOff>95250</xdr:rowOff>
    </xdr:to>
    <xdr:sp>
      <xdr:nvSpPr>
        <xdr:cNvPr id="237" name="Line 237"/>
        <xdr:cNvSpPr>
          <a:spLocks/>
        </xdr:cNvSpPr>
      </xdr:nvSpPr>
      <xdr:spPr>
        <a:xfrm>
          <a:off x="130683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14</xdr:row>
      <xdr:rowOff>95250</xdr:rowOff>
    </xdr:from>
    <xdr:to>
      <xdr:col>43</xdr:col>
      <xdr:colOff>361950</xdr:colOff>
      <xdr:row>14</xdr:row>
      <xdr:rowOff>95250</xdr:rowOff>
    </xdr:to>
    <xdr:sp>
      <xdr:nvSpPr>
        <xdr:cNvPr id="238" name="Line 238"/>
        <xdr:cNvSpPr>
          <a:spLocks/>
        </xdr:cNvSpPr>
      </xdr:nvSpPr>
      <xdr:spPr>
        <a:xfrm>
          <a:off x="136588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15</xdr:row>
      <xdr:rowOff>95250</xdr:rowOff>
    </xdr:from>
    <xdr:to>
      <xdr:col>43</xdr:col>
      <xdr:colOff>361950</xdr:colOff>
      <xdr:row>15</xdr:row>
      <xdr:rowOff>95250</xdr:rowOff>
    </xdr:to>
    <xdr:sp>
      <xdr:nvSpPr>
        <xdr:cNvPr id="239" name="Line 239"/>
        <xdr:cNvSpPr>
          <a:spLocks/>
        </xdr:cNvSpPr>
      </xdr:nvSpPr>
      <xdr:spPr>
        <a:xfrm>
          <a:off x="136588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16</xdr:row>
      <xdr:rowOff>95250</xdr:rowOff>
    </xdr:from>
    <xdr:to>
      <xdr:col>43</xdr:col>
      <xdr:colOff>361950</xdr:colOff>
      <xdr:row>16</xdr:row>
      <xdr:rowOff>95250</xdr:rowOff>
    </xdr:to>
    <xdr:sp>
      <xdr:nvSpPr>
        <xdr:cNvPr id="240" name="Line 240"/>
        <xdr:cNvSpPr>
          <a:spLocks/>
        </xdr:cNvSpPr>
      </xdr:nvSpPr>
      <xdr:spPr>
        <a:xfrm>
          <a:off x="136588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18</xdr:row>
      <xdr:rowOff>95250</xdr:rowOff>
    </xdr:from>
    <xdr:to>
      <xdr:col>41</xdr:col>
      <xdr:colOff>361950</xdr:colOff>
      <xdr:row>18</xdr:row>
      <xdr:rowOff>95250</xdr:rowOff>
    </xdr:to>
    <xdr:sp>
      <xdr:nvSpPr>
        <xdr:cNvPr id="241" name="Line 241"/>
        <xdr:cNvSpPr>
          <a:spLocks/>
        </xdr:cNvSpPr>
      </xdr:nvSpPr>
      <xdr:spPr>
        <a:xfrm>
          <a:off x="130683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19</xdr:row>
      <xdr:rowOff>95250</xdr:rowOff>
    </xdr:from>
    <xdr:to>
      <xdr:col>41</xdr:col>
      <xdr:colOff>361950</xdr:colOff>
      <xdr:row>19</xdr:row>
      <xdr:rowOff>95250</xdr:rowOff>
    </xdr:to>
    <xdr:sp>
      <xdr:nvSpPr>
        <xdr:cNvPr id="242" name="Line 242"/>
        <xdr:cNvSpPr>
          <a:spLocks/>
        </xdr:cNvSpPr>
      </xdr:nvSpPr>
      <xdr:spPr>
        <a:xfrm>
          <a:off x="130683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20</xdr:row>
      <xdr:rowOff>95250</xdr:rowOff>
    </xdr:from>
    <xdr:to>
      <xdr:col>41</xdr:col>
      <xdr:colOff>361950</xdr:colOff>
      <xdr:row>20</xdr:row>
      <xdr:rowOff>95250</xdr:rowOff>
    </xdr:to>
    <xdr:sp>
      <xdr:nvSpPr>
        <xdr:cNvPr id="243" name="Line 243"/>
        <xdr:cNvSpPr>
          <a:spLocks/>
        </xdr:cNvSpPr>
      </xdr:nvSpPr>
      <xdr:spPr>
        <a:xfrm>
          <a:off x="130683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18</xdr:row>
      <xdr:rowOff>95250</xdr:rowOff>
    </xdr:from>
    <xdr:to>
      <xdr:col>43</xdr:col>
      <xdr:colOff>361950</xdr:colOff>
      <xdr:row>18</xdr:row>
      <xdr:rowOff>95250</xdr:rowOff>
    </xdr:to>
    <xdr:sp>
      <xdr:nvSpPr>
        <xdr:cNvPr id="244" name="Line 244"/>
        <xdr:cNvSpPr>
          <a:spLocks/>
        </xdr:cNvSpPr>
      </xdr:nvSpPr>
      <xdr:spPr>
        <a:xfrm>
          <a:off x="136588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19</xdr:row>
      <xdr:rowOff>95250</xdr:rowOff>
    </xdr:from>
    <xdr:to>
      <xdr:col>43</xdr:col>
      <xdr:colOff>361950</xdr:colOff>
      <xdr:row>19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136588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20</xdr:row>
      <xdr:rowOff>95250</xdr:rowOff>
    </xdr:from>
    <xdr:to>
      <xdr:col>43</xdr:col>
      <xdr:colOff>361950</xdr:colOff>
      <xdr:row>20</xdr:row>
      <xdr:rowOff>95250</xdr:rowOff>
    </xdr:to>
    <xdr:sp>
      <xdr:nvSpPr>
        <xdr:cNvPr id="246" name="Line 246"/>
        <xdr:cNvSpPr>
          <a:spLocks/>
        </xdr:cNvSpPr>
      </xdr:nvSpPr>
      <xdr:spPr>
        <a:xfrm>
          <a:off x="136588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22</xdr:row>
      <xdr:rowOff>95250</xdr:rowOff>
    </xdr:from>
    <xdr:to>
      <xdr:col>41</xdr:col>
      <xdr:colOff>361950</xdr:colOff>
      <xdr:row>22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130683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23</xdr:row>
      <xdr:rowOff>95250</xdr:rowOff>
    </xdr:from>
    <xdr:to>
      <xdr:col>41</xdr:col>
      <xdr:colOff>361950</xdr:colOff>
      <xdr:row>23</xdr:row>
      <xdr:rowOff>95250</xdr:rowOff>
    </xdr:to>
    <xdr:sp>
      <xdr:nvSpPr>
        <xdr:cNvPr id="248" name="Line 248"/>
        <xdr:cNvSpPr>
          <a:spLocks/>
        </xdr:cNvSpPr>
      </xdr:nvSpPr>
      <xdr:spPr>
        <a:xfrm>
          <a:off x="130683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24</xdr:row>
      <xdr:rowOff>95250</xdr:rowOff>
    </xdr:from>
    <xdr:to>
      <xdr:col>41</xdr:col>
      <xdr:colOff>361950</xdr:colOff>
      <xdr:row>24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130683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22</xdr:row>
      <xdr:rowOff>95250</xdr:rowOff>
    </xdr:from>
    <xdr:to>
      <xdr:col>43</xdr:col>
      <xdr:colOff>361950</xdr:colOff>
      <xdr:row>22</xdr:row>
      <xdr:rowOff>95250</xdr:rowOff>
    </xdr:to>
    <xdr:sp>
      <xdr:nvSpPr>
        <xdr:cNvPr id="250" name="Line 250"/>
        <xdr:cNvSpPr>
          <a:spLocks/>
        </xdr:cNvSpPr>
      </xdr:nvSpPr>
      <xdr:spPr>
        <a:xfrm>
          <a:off x="136588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23</xdr:row>
      <xdr:rowOff>95250</xdr:rowOff>
    </xdr:from>
    <xdr:to>
      <xdr:col>43</xdr:col>
      <xdr:colOff>361950</xdr:colOff>
      <xdr:row>23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136588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24</xdr:row>
      <xdr:rowOff>95250</xdr:rowOff>
    </xdr:from>
    <xdr:to>
      <xdr:col>43</xdr:col>
      <xdr:colOff>361950</xdr:colOff>
      <xdr:row>24</xdr:row>
      <xdr:rowOff>95250</xdr:rowOff>
    </xdr:to>
    <xdr:sp>
      <xdr:nvSpPr>
        <xdr:cNvPr id="252" name="Line 252"/>
        <xdr:cNvSpPr>
          <a:spLocks/>
        </xdr:cNvSpPr>
      </xdr:nvSpPr>
      <xdr:spPr>
        <a:xfrm>
          <a:off x="136588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35</xdr:row>
      <xdr:rowOff>95250</xdr:rowOff>
    </xdr:from>
    <xdr:to>
      <xdr:col>41</xdr:col>
      <xdr:colOff>361950</xdr:colOff>
      <xdr:row>35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130683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36</xdr:row>
      <xdr:rowOff>95250</xdr:rowOff>
    </xdr:from>
    <xdr:to>
      <xdr:col>41</xdr:col>
      <xdr:colOff>361950</xdr:colOff>
      <xdr:row>36</xdr:row>
      <xdr:rowOff>95250</xdr:rowOff>
    </xdr:to>
    <xdr:sp>
      <xdr:nvSpPr>
        <xdr:cNvPr id="254" name="Line 254"/>
        <xdr:cNvSpPr>
          <a:spLocks/>
        </xdr:cNvSpPr>
      </xdr:nvSpPr>
      <xdr:spPr>
        <a:xfrm>
          <a:off x="130683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35</xdr:row>
      <xdr:rowOff>95250</xdr:rowOff>
    </xdr:from>
    <xdr:to>
      <xdr:col>43</xdr:col>
      <xdr:colOff>361950</xdr:colOff>
      <xdr:row>35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136588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36</xdr:row>
      <xdr:rowOff>95250</xdr:rowOff>
    </xdr:from>
    <xdr:to>
      <xdr:col>43</xdr:col>
      <xdr:colOff>361950</xdr:colOff>
      <xdr:row>36</xdr:row>
      <xdr:rowOff>95250</xdr:rowOff>
    </xdr:to>
    <xdr:sp>
      <xdr:nvSpPr>
        <xdr:cNvPr id="256" name="Line 256"/>
        <xdr:cNvSpPr>
          <a:spLocks/>
        </xdr:cNvSpPr>
      </xdr:nvSpPr>
      <xdr:spPr>
        <a:xfrm>
          <a:off x="136588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59</xdr:row>
      <xdr:rowOff>95250</xdr:rowOff>
    </xdr:from>
    <xdr:to>
      <xdr:col>41</xdr:col>
      <xdr:colOff>361950</xdr:colOff>
      <xdr:row>59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130683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60</xdr:row>
      <xdr:rowOff>95250</xdr:rowOff>
    </xdr:from>
    <xdr:to>
      <xdr:col>41</xdr:col>
      <xdr:colOff>361950</xdr:colOff>
      <xdr:row>60</xdr:row>
      <xdr:rowOff>95250</xdr:rowOff>
    </xdr:to>
    <xdr:sp>
      <xdr:nvSpPr>
        <xdr:cNvPr id="258" name="Line 258"/>
        <xdr:cNvSpPr>
          <a:spLocks/>
        </xdr:cNvSpPr>
      </xdr:nvSpPr>
      <xdr:spPr>
        <a:xfrm>
          <a:off x="130683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59</xdr:row>
      <xdr:rowOff>95250</xdr:rowOff>
    </xdr:from>
    <xdr:to>
      <xdr:col>43</xdr:col>
      <xdr:colOff>361950</xdr:colOff>
      <xdr:row>59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136588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60</xdr:row>
      <xdr:rowOff>95250</xdr:rowOff>
    </xdr:from>
    <xdr:to>
      <xdr:col>43</xdr:col>
      <xdr:colOff>361950</xdr:colOff>
      <xdr:row>60</xdr:row>
      <xdr:rowOff>95250</xdr:rowOff>
    </xdr:to>
    <xdr:sp>
      <xdr:nvSpPr>
        <xdr:cNvPr id="260" name="Line 260"/>
        <xdr:cNvSpPr>
          <a:spLocks/>
        </xdr:cNvSpPr>
      </xdr:nvSpPr>
      <xdr:spPr>
        <a:xfrm>
          <a:off x="136588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64</xdr:row>
      <xdr:rowOff>95250</xdr:rowOff>
    </xdr:from>
    <xdr:to>
      <xdr:col>41</xdr:col>
      <xdr:colOff>361950</xdr:colOff>
      <xdr:row>64</xdr:row>
      <xdr:rowOff>95250</xdr:rowOff>
    </xdr:to>
    <xdr:sp>
      <xdr:nvSpPr>
        <xdr:cNvPr id="261" name="Line 261"/>
        <xdr:cNvSpPr>
          <a:spLocks/>
        </xdr:cNvSpPr>
      </xdr:nvSpPr>
      <xdr:spPr>
        <a:xfrm>
          <a:off x="13068300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63</xdr:row>
      <xdr:rowOff>95250</xdr:rowOff>
    </xdr:from>
    <xdr:to>
      <xdr:col>43</xdr:col>
      <xdr:colOff>361950</xdr:colOff>
      <xdr:row>63</xdr:row>
      <xdr:rowOff>95250</xdr:rowOff>
    </xdr:to>
    <xdr:sp>
      <xdr:nvSpPr>
        <xdr:cNvPr id="262" name="Line 262"/>
        <xdr:cNvSpPr>
          <a:spLocks/>
        </xdr:cNvSpPr>
      </xdr:nvSpPr>
      <xdr:spPr>
        <a:xfrm>
          <a:off x="13658850" y="980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52</xdr:row>
      <xdr:rowOff>95250</xdr:rowOff>
    </xdr:from>
    <xdr:to>
      <xdr:col>41</xdr:col>
      <xdr:colOff>361950</xdr:colOff>
      <xdr:row>52</xdr:row>
      <xdr:rowOff>95250</xdr:rowOff>
    </xdr:to>
    <xdr:sp>
      <xdr:nvSpPr>
        <xdr:cNvPr id="263" name="Line 263"/>
        <xdr:cNvSpPr>
          <a:spLocks/>
        </xdr:cNvSpPr>
      </xdr:nvSpPr>
      <xdr:spPr>
        <a:xfrm>
          <a:off x="13068300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48</xdr:row>
      <xdr:rowOff>95250</xdr:rowOff>
    </xdr:from>
    <xdr:to>
      <xdr:col>41</xdr:col>
      <xdr:colOff>361950</xdr:colOff>
      <xdr:row>48</xdr:row>
      <xdr:rowOff>95250</xdr:rowOff>
    </xdr:to>
    <xdr:sp>
      <xdr:nvSpPr>
        <xdr:cNvPr id="264" name="Line 264"/>
        <xdr:cNvSpPr>
          <a:spLocks/>
        </xdr:cNvSpPr>
      </xdr:nvSpPr>
      <xdr:spPr>
        <a:xfrm>
          <a:off x="130683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48</xdr:row>
      <xdr:rowOff>95250</xdr:rowOff>
    </xdr:from>
    <xdr:to>
      <xdr:col>43</xdr:col>
      <xdr:colOff>361950</xdr:colOff>
      <xdr:row>48</xdr:row>
      <xdr:rowOff>95250</xdr:rowOff>
    </xdr:to>
    <xdr:sp>
      <xdr:nvSpPr>
        <xdr:cNvPr id="265" name="Line 265"/>
        <xdr:cNvSpPr>
          <a:spLocks/>
        </xdr:cNvSpPr>
      </xdr:nvSpPr>
      <xdr:spPr>
        <a:xfrm>
          <a:off x="136588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40</xdr:row>
      <xdr:rowOff>95250</xdr:rowOff>
    </xdr:from>
    <xdr:to>
      <xdr:col>41</xdr:col>
      <xdr:colOff>361950</xdr:colOff>
      <xdr:row>40</xdr:row>
      <xdr:rowOff>95250</xdr:rowOff>
    </xdr:to>
    <xdr:sp>
      <xdr:nvSpPr>
        <xdr:cNvPr id="266" name="Line 266"/>
        <xdr:cNvSpPr>
          <a:spLocks/>
        </xdr:cNvSpPr>
      </xdr:nvSpPr>
      <xdr:spPr>
        <a:xfrm>
          <a:off x="130683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40</xdr:row>
      <xdr:rowOff>95250</xdr:rowOff>
    </xdr:from>
    <xdr:to>
      <xdr:col>43</xdr:col>
      <xdr:colOff>361950</xdr:colOff>
      <xdr:row>40</xdr:row>
      <xdr:rowOff>95250</xdr:rowOff>
    </xdr:to>
    <xdr:sp>
      <xdr:nvSpPr>
        <xdr:cNvPr id="267" name="Line 267"/>
        <xdr:cNvSpPr>
          <a:spLocks/>
        </xdr:cNvSpPr>
      </xdr:nvSpPr>
      <xdr:spPr>
        <a:xfrm>
          <a:off x="136588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14</xdr:row>
      <xdr:rowOff>95250</xdr:rowOff>
    </xdr:from>
    <xdr:to>
      <xdr:col>45</xdr:col>
      <xdr:colOff>381000</xdr:colOff>
      <xdr:row>14</xdr:row>
      <xdr:rowOff>95250</xdr:rowOff>
    </xdr:to>
    <xdr:sp>
      <xdr:nvSpPr>
        <xdr:cNvPr id="268" name="Line 268"/>
        <xdr:cNvSpPr>
          <a:spLocks/>
        </xdr:cNvSpPr>
      </xdr:nvSpPr>
      <xdr:spPr>
        <a:xfrm>
          <a:off x="142684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15</xdr:row>
      <xdr:rowOff>95250</xdr:rowOff>
    </xdr:from>
    <xdr:to>
      <xdr:col>45</xdr:col>
      <xdr:colOff>381000</xdr:colOff>
      <xdr:row>15</xdr:row>
      <xdr:rowOff>95250</xdr:rowOff>
    </xdr:to>
    <xdr:sp>
      <xdr:nvSpPr>
        <xdr:cNvPr id="269" name="Line 269"/>
        <xdr:cNvSpPr>
          <a:spLocks/>
        </xdr:cNvSpPr>
      </xdr:nvSpPr>
      <xdr:spPr>
        <a:xfrm>
          <a:off x="142684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16</xdr:row>
      <xdr:rowOff>95250</xdr:rowOff>
    </xdr:from>
    <xdr:to>
      <xdr:col>45</xdr:col>
      <xdr:colOff>381000</xdr:colOff>
      <xdr:row>16</xdr:row>
      <xdr:rowOff>95250</xdr:rowOff>
    </xdr:to>
    <xdr:sp>
      <xdr:nvSpPr>
        <xdr:cNvPr id="270" name="Line 270"/>
        <xdr:cNvSpPr>
          <a:spLocks/>
        </xdr:cNvSpPr>
      </xdr:nvSpPr>
      <xdr:spPr>
        <a:xfrm>
          <a:off x="142684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18</xdr:row>
      <xdr:rowOff>95250</xdr:rowOff>
    </xdr:from>
    <xdr:to>
      <xdr:col>45</xdr:col>
      <xdr:colOff>381000</xdr:colOff>
      <xdr:row>18</xdr:row>
      <xdr:rowOff>95250</xdr:rowOff>
    </xdr:to>
    <xdr:sp>
      <xdr:nvSpPr>
        <xdr:cNvPr id="271" name="Line 271"/>
        <xdr:cNvSpPr>
          <a:spLocks/>
        </xdr:cNvSpPr>
      </xdr:nvSpPr>
      <xdr:spPr>
        <a:xfrm>
          <a:off x="142684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19</xdr:row>
      <xdr:rowOff>95250</xdr:rowOff>
    </xdr:from>
    <xdr:to>
      <xdr:col>45</xdr:col>
      <xdr:colOff>381000</xdr:colOff>
      <xdr:row>19</xdr:row>
      <xdr:rowOff>95250</xdr:rowOff>
    </xdr:to>
    <xdr:sp>
      <xdr:nvSpPr>
        <xdr:cNvPr id="272" name="Line 272"/>
        <xdr:cNvSpPr>
          <a:spLocks/>
        </xdr:cNvSpPr>
      </xdr:nvSpPr>
      <xdr:spPr>
        <a:xfrm>
          <a:off x="142684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20</xdr:row>
      <xdr:rowOff>95250</xdr:rowOff>
    </xdr:from>
    <xdr:to>
      <xdr:col>45</xdr:col>
      <xdr:colOff>381000</xdr:colOff>
      <xdr:row>20</xdr:row>
      <xdr:rowOff>95250</xdr:rowOff>
    </xdr:to>
    <xdr:sp>
      <xdr:nvSpPr>
        <xdr:cNvPr id="273" name="Line 273"/>
        <xdr:cNvSpPr>
          <a:spLocks/>
        </xdr:cNvSpPr>
      </xdr:nvSpPr>
      <xdr:spPr>
        <a:xfrm>
          <a:off x="142684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22</xdr:row>
      <xdr:rowOff>95250</xdr:rowOff>
    </xdr:from>
    <xdr:to>
      <xdr:col>45</xdr:col>
      <xdr:colOff>381000</xdr:colOff>
      <xdr:row>22</xdr:row>
      <xdr:rowOff>95250</xdr:rowOff>
    </xdr:to>
    <xdr:sp>
      <xdr:nvSpPr>
        <xdr:cNvPr id="274" name="Line 274"/>
        <xdr:cNvSpPr>
          <a:spLocks/>
        </xdr:cNvSpPr>
      </xdr:nvSpPr>
      <xdr:spPr>
        <a:xfrm>
          <a:off x="142684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23</xdr:row>
      <xdr:rowOff>95250</xdr:rowOff>
    </xdr:from>
    <xdr:to>
      <xdr:col>45</xdr:col>
      <xdr:colOff>381000</xdr:colOff>
      <xdr:row>23</xdr:row>
      <xdr:rowOff>95250</xdr:rowOff>
    </xdr:to>
    <xdr:sp>
      <xdr:nvSpPr>
        <xdr:cNvPr id="275" name="Line 275"/>
        <xdr:cNvSpPr>
          <a:spLocks/>
        </xdr:cNvSpPr>
      </xdr:nvSpPr>
      <xdr:spPr>
        <a:xfrm>
          <a:off x="142684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24</xdr:row>
      <xdr:rowOff>95250</xdr:rowOff>
    </xdr:from>
    <xdr:to>
      <xdr:col>45</xdr:col>
      <xdr:colOff>381000</xdr:colOff>
      <xdr:row>24</xdr:row>
      <xdr:rowOff>95250</xdr:rowOff>
    </xdr:to>
    <xdr:sp>
      <xdr:nvSpPr>
        <xdr:cNvPr id="276" name="Line 276"/>
        <xdr:cNvSpPr>
          <a:spLocks/>
        </xdr:cNvSpPr>
      </xdr:nvSpPr>
      <xdr:spPr>
        <a:xfrm>
          <a:off x="142684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48</xdr:row>
      <xdr:rowOff>95250</xdr:rowOff>
    </xdr:from>
    <xdr:to>
      <xdr:col>45</xdr:col>
      <xdr:colOff>381000</xdr:colOff>
      <xdr:row>48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142684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59</xdr:row>
      <xdr:rowOff>95250</xdr:rowOff>
    </xdr:from>
    <xdr:to>
      <xdr:col>45</xdr:col>
      <xdr:colOff>381000</xdr:colOff>
      <xdr:row>59</xdr:row>
      <xdr:rowOff>95250</xdr:rowOff>
    </xdr:to>
    <xdr:sp>
      <xdr:nvSpPr>
        <xdr:cNvPr id="278" name="Line 278"/>
        <xdr:cNvSpPr>
          <a:spLocks/>
        </xdr:cNvSpPr>
      </xdr:nvSpPr>
      <xdr:spPr>
        <a:xfrm>
          <a:off x="142684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59</xdr:row>
      <xdr:rowOff>95250</xdr:rowOff>
    </xdr:from>
    <xdr:to>
      <xdr:col>45</xdr:col>
      <xdr:colOff>381000</xdr:colOff>
      <xdr:row>59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142684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60</xdr:row>
      <xdr:rowOff>95250</xdr:rowOff>
    </xdr:from>
    <xdr:to>
      <xdr:col>45</xdr:col>
      <xdr:colOff>381000</xdr:colOff>
      <xdr:row>60</xdr:row>
      <xdr:rowOff>95250</xdr:rowOff>
    </xdr:to>
    <xdr:sp>
      <xdr:nvSpPr>
        <xdr:cNvPr id="280" name="Line 280"/>
        <xdr:cNvSpPr>
          <a:spLocks/>
        </xdr:cNvSpPr>
      </xdr:nvSpPr>
      <xdr:spPr>
        <a:xfrm>
          <a:off x="142684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14</xdr:row>
      <xdr:rowOff>85725</xdr:rowOff>
    </xdr:from>
    <xdr:to>
      <xdr:col>47</xdr:col>
      <xdr:colOff>381000</xdr:colOff>
      <xdr:row>14</xdr:row>
      <xdr:rowOff>85725</xdr:rowOff>
    </xdr:to>
    <xdr:sp>
      <xdr:nvSpPr>
        <xdr:cNvPr id="281" name="Line 281"/>
        <xdr:cNvSpPr>
          <a:spLocks/>
        </xdr:cNvSpPr>
      </xdr:nvSpPr>
      <xdr:spPr>
        <a:xfrm>
          <a:off x="148685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14</xdr:row>
      <xdr:rowOff>76200</xdr:rowOff>
    </xdr:from>
    <xdr:to>
      <xdr:col>49</xdr:col>
      <xdr:colOff>323850</xdr:colOff>
      <xdr:row>14</xdr:row>
      <xdr:rowOff>76200</xdr:rowOff>
    </xdr:to>
    <xdr:sp>
      <xdr:nvSpPr>
        <xdr:cNvPr id="282" name="Line 282"/>
        <xdr:cNvSpPr>
          <a:spLocks/>
        </xdr:cNvSpPr>
      </xdr:nvSpPr>
      <xdr:spPr>
        <a:xfrm>
          <a:off x="15392400" y="231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15</xdr:row>
      <xdr:rowOff>85725</xdr:rowOff>
    </xdr:from>
    <xdr:to>
      <xdr:col>47</xdr:col>
      <xdr:colOff>381000</xdr:colOff>
      <xdr:row>15</xdr:row>
      <xdr:rowOff>85725</xdr:rowOff>
    </xdr:to>
    <xdr:sp>
      <xdr:nvSpPr>
        <xdr:cNvPr id="283" name="Line 283"/>
        <xdr:cNvSpPr>
          <a:spLocks/>
        </xdr:cNvSpPr>
      </xdr:nvSpPr>
      <xdr:spPr>
        <a:xfrm>
          <a:off x="148685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16</xdr:row>
      <xdr:rowOff>85725</xdr:rowOff>
    </xdr:from>
    <xdr:to>
      <xdr:col>47</xdr:col>
      <xdr:colOff>381000</xdr:colOff>
      <xdr:row>16</xdr:row>
      <xdr:rowOff>85725</xdr:rowOff>
    </xdr:to>
    <xdr:sp>
      <xdr:nvSpPr>
        <xdr:cNvPr id="284" name="Line 284"/>
        <xdr:cNvSpPr>
          <a:spLocks/>
        </xdr:cNvSpPr>
      </xdr:nvSpPr>
      <xdr:spPr>
        <a:xfrm>
          <a:off x="148685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18</xdr:row>
      <xdr:rowOff>85725</xdr:rowOff>
    </xdr:from>
    <xdr:to>
      <xdr:col>47</xdr:col>
      <xdr:colOff>381000</xdr:colOff>
      <xdr:row>18</xdr:row>
      <xdr:rowOff>85725</xdr:rowOff>
    </xdr:to>
    <xdr:sp>
      <xdr:nvSpPr>
        <xdr:cNvPr id="285" name="Line 285"/>
        <xdr:cNvSpPr>
          <a:spLocks/>
        </xdr:cNvSpPr>
      </xdr:nvSpPr>
      <xdr:spPr>
        <a:xfrm>
          <a:off x="148685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19</xdr:row>
      <xdr:rowOff>85725</xdr:rowOff>
    </xdr:from>
    <xdr:to>
      <xdr:col>47</xdr:col>
      <xdr:colOff>381000</xdr:colOff>
      <xdr:row>19</xdr:row>
      <xdr:rowOff>85725</xdr:rowOff>
    </xdr:to>
    <xdr:sp>
      <xdr:nvSpPr>
        <xdr:cNvPr id="286" name="Line 286"/>
        <xdr:cNvSpPr>
          <a:spLocks/>
        </xdr:cNvSpPr>
      </xdr:nvSpPr>
      <xdr:spPr>
        <a:xfrm>
          <a:off x="148685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20</xdr:row>
      <xdr:rowOff>85725</xdr:rowOff>
    </xdr:from>
    <xdr:to>
      <xdr:col>47</xdr:col>
      <xdr:colOff>381000</xdr:colOff>
      <xdr:row>20</xdr:row>
      <xdr:rowOff>85725</xdr:rowOff>
    </xdr:to>
    <xdr:sp>
      <xdr:nvSpPr>
        <xdr:cNvPr id="287" name="Line 287"/>
        <xdr:cNvSpPr>
          <a:spLocks/>
        </xdr:cNvSpPr>
      </xdr:nvSpPr>
      <xdr:spPr>
        <a:xfrm>
          <a:off x="148685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22</xdr:row>
      <xdr:rowOff>85725</xdr:rowOff>
    </xdr:from>
    <xdr:to>
      <xdr:col>47</xdr:col>
      <xdr:colOff>381000</xdr:colOff>
      <xdr:row>22</xdr:row>
      <xdr:rowOff>85725</xdr:rowOff>
    </xdr:to>
    <xdr:sp>
      <xdr:nvSpPr>
        <xdr:cNvPr id="288" name="Line 288"/>
        <xdr:cNvSpPr>
          <a:spLocks/>
        </xdr:cNvSpPr>
      </xdr:nvSpPr>
      <xdr:spPr>
        <a:xfrm>
          <a:off x="148685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23</xdr:row>
      <xdr:rowOff>85725</xdr:rowOff>
    </xdr:from>
    <xdr:to>
      <xdr:col>47</xdr:col>
      <xdr:colOff>381000</xdr:colOff>
      <xdr:row>23</xdr:row>
      <xdr:rowOff>85725</xdr:rowOff>
    </xdr:to>
    <xdr:sp>
      <xdr:nvSpPr>
        <xdr:cNvPr id="289" name="Line 289"/>
        <xdr:cNvSpPr>
          <a:spLocks/>
        </xdr:cNvSpPr>
      </xdr:nvSpPr>
      <xdr:spPr>
        <a:xfrm>
          <a:off x="148685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24</xdr:row>
      <xdr:rowOff>85725</xdr:rowOff>
    </xdr:from>
    <xdr:to>
      <xdr:col>47</xdr:col>
      <xdr:colOff>381000</xdr:colOff>
      <xdr:row>24</xdr:row>
      <xdr:rowOff>85725</xdr:rowOff>
    </xdr:to>
    <xdr:sp>
      <xdr:nvSpPr>
        <xdr:cNvPr id="290" name="Line 290"/>
        <xdr:cNvSpPr>
          <a:spLocks/>
        </xdr:cNvSpPr>
      </xdr:nvSpPr>
      <xdr:spPr>
        <a:xfrm>
          <a:off x="148685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35</xdr:row>
      <xdr:rowOff>85725</xdr:rowOff>
    </xdr:from>
    <xdr:to>
      <xdr:col>47</xdr:col>
      <xdr:colOff>381000</xdr:colOff>
      <xdr:row>35</xdr:row>
      <xdr:rowOff>85725</xdr:rowOff>
    </xdr:to>
    <xdr:sp>
      <xdr:nvSpPr>
        <xdr:cNvPr id="291" name="Line 291"/>
        <xdr:cNvSpPr>
          <a:spLocks/>
        </xdr:cNvSpPr>
      </xdr:nvSpPr>
      <xdr:spPr>
        <a:xfrm>
          <a:off x="148685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36</xdr:row>
      <xdr:rowOff>85725</xdr:rowOff>
    </xdr:from>
    <xdr:to>
      <xdr:col>47</xdr:col>
      <xdr:colOff>381000</xdr:colOff>
      <xdr:row>36</xdr:row>
      <xdr:rowOff>85725</xdr:rowOff>
    </xdr:to>
    <xdr:sp>
      <xdr:nvSpPr>
        <xdr:cNvPr id="292" name="Line 292"/>
        <xdr:cNvSpPr>
          <a:spLocks/>
        </xdr:cNvSpPr>
      </xdr:nvSpPr>
      <xdr:spPr>
        <a:xfrm>
          <a:off x="148685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40</xdr:row>
      <xdr:rowOff>85725</xdr:rowOff>
    </xdr:from>
    <xdr:to>
      <xdr:col>47</xdr:col>
      <xdr:colOff>381000</xdr:colOff>
      <xdr:row>40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148685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48</xdr:row>
      <xdr:rowOff>85725</xdr:rowOff>
    </xdr:from>
    <xdr:to>
      <xdr:col>47</xdr:col>
      <xdr:colOff>381000</xdr:colOff>
      <xdr:row>48</xdr:row>
      <xdr:rowOff>85725</xdr:rowOff>
    </xdr:to>
    <xdr:sp>
      <xdr:nvSpPr>
        <xdr:cNvPr id="294" name="Line 294"/>
        <xdr:cNvSpPr>
          <a:spLocks/>
        </xdr:cNvSpPr>
      </xdr:nvSpPr>
      <xdr:spPr>
        <a:xfrm>
          <a:off x="148685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52</xdr:row>
      <xdr:rowOff>85725</xdr:rowOff>
    </xdr:from>
    <xdr:to>
      <xdr:col>47</xdr:col>
      <xdr:colOff>381000</xdr:colOff>
      <xdr:row>52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148685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56</xdr:row>
      <xdr:rowOff>85725</xdr:rowOff>
    </xdr:from>
    <xdr:to>
      <xdr:col>47</xdr:col>
      <xdr:colOff>381000</xdr:colOff>
      <xdr:row>56</xdr:row>
      <xdr:rowOff>85725</xdr:rowOff>
    </xdr:to>
    <xdr:sp>
      <xdr:nvSpPr>
        <xdr:cNvPr id="296" name="Line 296"/>
        <xdr:cNvSpPr>
          <a:spLocks/>
        </xdr:cNvSpPr>
      </xdr:nvSpPr>
      <xdr:spPr>
        <a:xfrm>
          <a:off x="14868525" y="872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59</xdr:row>
      <xdr:rowOff>85725</xdr:rowOff>
    </xdr:from>
    <xdr:to>
      <xdr:col>47</xdr:col>
      <xdr:colOff>381000</xdr:colOff>
      <xdr:row>59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148685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60</xdr:row>
      <xdr:rowOff>85725</xdr:rowOff>
    </xdr:from>
    <xdr:to>
      <xdr:col>47</xdr:col>
      <xdr:colOff>381000</xdr:colOff>
      <xdr:row>60</xdr:row>
      <xdr:rowOff>85725</xdr:rowOff>
    </xdr:to>
    <xdr:sp>
      <xdr:nvSpPr>
        <xdr:cNvPr id="298" name="Line 298"/>
        <xdr:cNvSpPr>
          <a:spLocks/>
        </xdr:cNvSpPr>
      </xdr:nvSpPr>
      <xdr:spPr>
        <a:xfrm>
          <a:off x="148685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64</xdr:row>
      <xdr:rowOff>85725</xdr:rowOff>
    </xdr:from>
    <xdr:to>
      <xdr:col>47</xdr:col>
      <xdr:colOff>381000</xdr:colOff>
      <xdr:row>64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148685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15</xdr:row>
      <xdr:rowOff>76200</xdr:rowOff>
    </xdr:from>
    <xdr:to>
      <xdr:col>49</xdr:col>
      <xdr:colOff>323850</xdr:colOff>
      <xdr:row>15</xdr:row>
      <xdr:rowOff>76200</xdr:rowOff>
    </xdr:to>
    <xdr:sp>
      <xdr:nvSpPr>
        <xdr:cNvPr id="300" name="Line 300"/>
        <xdr:cNvSpPr>
          <a:spLocks/>
        </xdr:cNvSpPr>
      </xdr:nvSpPr>
      <xdr:spPr>
        <a:xfrm>
          <a:off x="15392400" y="2466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76200</xdr:rowOff>
    </xdr:from>
    <xdr:to>
      <xdr:col>49</xdr:col>
      <xdr:colOff>323850</xdr:colOff>
      <xdr:row>16</xdr:row>
      <xdr:rowOff>76200</xdr:rowOff>
    </xdr:to>
    <xdr:sp>
      <xdr:nvSpPr>
        <xdr:cNvPr id="301" name="Line 301"/>
        <xdr:cNvSpPr>
          <a:spLocks/>
        </xdr:cNvSpPr>
      </xdr:nvSpPr>
      <xdr:spPr>
        <a:xfrm>
          <a:off x="15392400" y="2619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18</xdr:row>
      <xdr:rowOff>76200</xdr:rowOff>
    </xdr:from>
    <xdr:to>
      <xdr:col>49</xdr:col>
      <xdr:colOff>323850</xdr:colOff>
      <xdr:row>18</xdr:row>
      <xdr:rowOff>76200</xdr:rowOff>
    </xdr:to>
    <xdr:sp>
      <xdr:nvSpPr>
        <xdr:cNvPr id="302" name="Line 302"/>
        <xdr:cNvSpPr>
          <a:spLocks/>
        </xdr:cNvSpPr>
      </xdr:nvSpPr>
      <xdr:spPr>
        <a:xfrm>
          <a:off x="15392400" y="292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76200</xdr:rowOff>
    </xdr:from>
    <xdr:to>
      <xdr:col>49</xdr:col>
      <xdr:colOff>323850</xdr:colOff>
      <xdr:row>19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15392400" y="3076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76200</xdr:rowOff>
    </xdr:from>
    <xdr:to>
      <xdr:col>49</xdr:col>
      <xdr:colOff>323850</xdr:colOff>
      <xdr:row>20</xdr:row>
      <xdr:rowOff>76200</xdr:rowOff>
    </xdr:to>
    <xdr:sp>
      <xdr:nvSpPr>
        <xdr:cNvPr id="304" name="Line 304"/>
        <xdr:cNvSpPr>
          <a:spLocks/>
        </xdr:cNvSpPr>
      </xdr:nvSpPr>
      <xdr:spPr>
        <a:xfrm>
          <a:off x="15392400" y="322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76200</xdr:rowOff>
    </xdr:from>
    <xdr:to>
      <xdr:col>49</xdr:col>
      <xdr:colOff>323850</xdr:colOff>
      <xdr:row>22</xdr:row>
      <xdr:rowOff>76200</xdr:rowOff>
    </xdr:to>
    <xdr:sp>
      <xdr:nvSpPr>
        <xdr:cNvPr id="305" name="Line 305"/>
        <xdr:cNvSpPr>
          <a:spLocks/>
        </xdr:cNvSpPr>
      </xdr:nvSpPr>
      <xdr:spPr>
        <a:xfrm>
          <a:off x="15392400" y="3533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23</xdr:row>
      <xdr:rowOff>76200</xdr:rowOff>
    </xdr:from>
    <xdr:to>
      <xdr:col>49</xdr:col>
      <xdr:colOff>323850</xdr:colOff>
      <xdr:row>23</xdr:row>
      <xdr:rowOff>76200</xdr:rowOff>
    </xdr:to>
    <xdr:sp>
      <xdr:nvSpPr>
        <xdr:cNvPr id="306" name="Line 306"/>
        <xdr:cNvSpPr>
          <a:spLocks/>
        </xdr:cNvSpPr>
      </xdr:nvSpPr>
      <xdr:spPr>
        <a:xfrm>
          <a:off x="15392400" y="368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24</xdr:row>
      <xdr:rowOff>76200</xdr:rowOff>
    </xdr:from>
    <xdr:to>
      <xdr:col>49</xdr:col>
      <xdr:colOff>323850</xdr:colOff>
      <xdr:row>24</xdr:row>
      <xdr:rowOff>76200</xdr:rowOff>
    </xdr:to>
    <xdr:sp>
      <xdr:nvSpPr>
        <xdr:cNvPr id="307" name="Line 307"/>
        <xdr:cNvSpPr>
          <a:spLocks/>
        </xdr:cNvSpPr>
      </xdr:nvSpPr>
      <xdr:spPr>
        <a:xfrm>
          <a:off x="15392400" y="3838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76200</xdr:rowOff>
    </xdr:from>
    <xdr:to>
      <xdr:col>49</xdr:col>
      <xdr:colOff>323850</xdr:colOff>
      <xdr:row>27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15392400" y="4295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49</xdr:col>
      <xdr:colOff>323850</xdr:colOff>
      <xdr:row>35</xdr:row>
      <xdr:rowOff>76200</xdr:rowOff>
    </xdr:to>
    <xdr:sp>
      <xdr:nvSpPr>
        <xdr:cNvPr id="309" name="Line 309"/>
        <xdr:cNvSpPr>
          <a:spLocks/>
        </xdr:cNvSpPr>
      </xdr:nvSpPr>
      <xdr:spPr>
        <a:xfrm>
          <a:off x="15392400" y="5514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76200</xdr:rowOff>
    </xdr:from>
    <xdr:to>
      <xdr:col>49</xdr:col>
      <xdr:colOff>323850</xdr:colOff>
      <xdr:row>36</xdr:row>
      <xdr:rowOff>76200</xdr:rowOff>
    </xdr:to>
    <xdr:sp>
      <xdr:nvSpPr>
        <xdr:cNvPr id="310" name="Line 310"/>
        <xdr:cNvSpPr>
          <a:spLocks/>
        </xdr:cNvSpPr>
      </xdr:nvSpPr>
      <xdr:spPr>
        <a:xfrm>
          <a:off x="15392400" y="5667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76200</xdr:rowOff>
    </xdr:from>
    <xdr:to>
      <xdr:col>49</xdr:col>
      <xdr:colOff>323850</xdr:colOff>
      <xdr:row>39</xdr:row>
      <xdr:rowOff>76200</xdr:rowOff>
    </xdr:to>
    <xdr:sp>
      <xdr:nvSpPr>
        <xdr:cNvPr id="311" name="Line 311"/>
        <xdr:cNvSpPr>
          <a:spLocks/>
        </xdr:cNvSpPr>
      </xdr:nvSpPr>
      <xdr:spPr>
        <a:xfrm>
          <a:off x="15392400" y="612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40</xdr:row>
      <xdr:rowOff>76200</xdr:rowOff>
    </xdr:from>
    <xdr:to>
      <xdr:col>49</xdr:col>
      <xdr:colOff>323850</xdr:colOff>
      <xdr:row>40</xdr:row>
      <xdr:rowOff>76200</xdr:rowOff>
    </xdr:to>
    <xdr:sp>
      <xdr:nvSpPr>
        <xdr:cNvPr id="312" name="Line 312"/>
        <xdr:cNvSpPr>
          <a:spLocks/>
        </xdr:cNvSpPr>
      </xdr:nvSpPr>
      <xdr:spPr>
        <a:xfrm>
          <a:off x="15392400" y="6276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47</xdr:row>
      <xdr:rowOff>76200</xdr:rowOff>
    </xdr:from>
    <xdr:to>
      <xdr:col>49</xdr:col>
      <xdr:colOff>323850</xdr:colOff>
      <xdr:row>47</xdr:row>
      <xdr:rowOff>76200</xdr:rowOff>
    </xdr:to>
    <xdr:sp>
      <xdr:nvSpPr>
        <xdr:cNvPr id="313" name="Line 313"/>
        <xdr:cNvSpPr>
          <a:spLocks/>
        </xdr:cNvSpPr>
      </xdr:nvSpPr>
      <xdr:spPr>
        <a:xfrm>
          <a:off x="15392400" y="7343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48</xdr:row>
      <xdr:rowOff>76200</xdr:rowOff>
    </xdr:from>
    <xdr:to>
      <xdr:col>49</xdr:col>
      <xdr:colOff>323850</xdr:colOff>
      <xdr:row>48</xdr:row>
      <xdr:rowOff>76200</xdr:rowOff>
    </xdr:to>
    <xdr:sp>
      <xdr:nvSpPr>
        <xdr:cNvPr id="314" name="Line 314"/>
        <xdr:cNvSpPr>
          <a:spLocks/>
        </xdr:cNvSpPr>
      </xdr:nvSpPr>
      <xdr:spPr>
        <a:xfrm>
          <a:off x="15392400" y="749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59</xdr:row>
      <xdr:rowOff>76200</xdr:rowOff>
    </xdr:from>
    <xdr:to>
      <xdr:col>49</xdr:col>
      <xdr:colOff>323850</xdr:colOff>
      <xdr:row>59</xdr:row>
      <xdr:rowOff>76200</xdr:rowOff>
    </xdr:to>
    <xdr:sp>
      <xdr:nvSpPr>
        <xdr:cNvPr id="315" name="Line 315"/>
        <xdr:cNvSpPr>
          <a:spLocks/>
        </xdr:cNvSpPr>
      </xdr:nvSpPr>
      <xdr:spPr>
        <a:xfrm>
          <a:off x="15392400" y="917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60</xdr:row>
      <xdr:rowOff>76200</xdr:rowOff>
    </xdr:from>
    <xdr:to>
      <xdr:col>49</xdr:col>
      <xdr:colOff>323850</xdr:colOff>
      <xdr:row>60</xdr:row>
      <xdr:rowOff>76200</xdr:rowOff>
    </xdr:to>
    <xdr:sp>
      <xdr:nvSpPr>
        <xdr:cNvPr id="316" name="Line 316"/>
        <xdr:cNvSpPr>
          <a:spLocks/>
        </xdr:cNvSpPr>
      </xdr:nvSpPr>
      <xdr:spPr>
        <a:xfrm>
          <a:off x="15392400" y="9324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13</xdr:row>
      <xdr:rowOff>95250</xdr:rowOff>
    </xdr:from>
    <xdr:to>
      <xdr:col>33</xdr:col>
      <xdr:colOff>400050</xdr:colOff>
      <xdr:row>13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108966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13</xdr:row>
      <xdr:rowOff>95250</xdr:rowOff>
    </xdr:from>
    <xdr:to>
      <xdr:col>27</xdr:col>
      <xdr:colOff>409575</xdr:colOff>
      <xdr:row>13</xdr:row>
      <xdr:rowOff>95250</xdr:rowOff>
    </xdr:to>
    <xdr:sp>
      <xdr:nvSpPr>
        <xdr:cNvPr id="318" name="Line 318"/>
        <xdr:cNvSpPr>
          <a:spLocks/>
        </xdr:cNvSpPr>
      </xdr:nvSpPr>
      <xdr:spPr>
        <a:xfrm>
          <a:off x="919162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13</xdr:row>
      <xdr:rowOff>95250</xdr:rowOff>
    </xdr:from>
    <xdr:to>
      <xdr:col>25</xdr:col>
      <xdr:colOff>428625</xdr:colOff>
      <xdr:row>13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86010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13</xdr:row>
      <xdr:rowOff>95250</xdr:rowOff>
    </xdr:from>
    <xdr:to>
      <xdr:col>29</xdr:col>
      <xdr:colOff>390525</xdr:colOff>
      <xdr:row>13</xdr:row>
      <xdr:rowOff>95250</xdr:rowOff>
    </xdr:to>
    <xdr:sp>
      <xdr:nvSpPr>
        <xdr:cNvPr id="320" name="Line 320"/>
        <xdr:cNvSpPr>
          <a:spLocks/>
        </xdr:cNvSpPr>
      </xdr:nvSpPr>
      <xdr:spPr>
        <a:xfrm>
          <a:off x="97821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13</xdr:row>
      <xdr:rowOff>95250</xdr:rowOff>
    </xdr:from>
    <xdr:to>
      <xdr:col>31</xdr:col>
      <xdr:colOff>314325</xdr:colOff>
      <xdr:row>13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103060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13</xdr:row>
      <xdr:rowOff>95250</xdr:rowOff>
    </xdr:from>
    <xdr:to>
      <xdr:col>35</xdr:col>
      <xdr:colOff>304800</xdr:colOff>
      <xdr:row>13</xdr:row>
      <xdr:rowOff>95250</xdr:rowOff>
    </xdr:to>
    <xdr:sp>
      <xdr:nvSpPr>
        <xdr:cNvPr id="322" name="Line 322"/>
        <xdr:cNvSpPr>
          <a:spLocks/>
        </xdr:cNvSpPr>
      </xdr:nvSpPr>
      <xdr:spPr>
        <a:xfrm>
          <a:off x="113919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13</xdr:row>
      <xdr:rowOff>95250</xdr:rowOff>
    </xdr:from>
    <xdr:to>
      <xdr:col>37</xdr:col>
      <xdr:colOff>304800</xdr:colOff>
      <xdr:row>13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1189672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13</xdr:row>
      <xdr:rowOff>95250</xdr:rowOff>
    </xdr:from>
    <xdr:to>
      <xdr:col>39</xdr:col>
      <xdr:colOff>390525</xdr:colOff>
      <xdr:row>13</xdr:row>
      <xdr:rowOff>95250</xdr:rowOff>
    </xdr:to>
    <xdr:sp>
      <xdr:nvSpPr>
        <xdr:cNvPr id="324" name="Line 324"/>
        <xdr:cNvSpPr>
          <a:spLocks/>
        </xdr:cNvSpPr>
      </xdr:nvSpPr>
      <xdr:spPr>
        <a:xfrm>
          <a:off x="124872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13</xdr:row>
      <xdr:rowOff>95250</xdr:rowOff>
    </xdr:from>
    <xdr:to>
      <xdr:col>41</xdr:col>
      <xdr:colOff>361950</xdr:colOff>
      <xdr:row>13</xdr:row>
      <xdr:rowOff>95250</xdr:rowOff>
    </xdr:to>
    <xdr:sp>
      <xdr:nvSpPr>
        <xdr:cNvPr id="325" name="Line 325"/>
        <xdr:cNvSpPr>
          <a:spLocks/>
        </xdr:cNvSpPr>
      </xdr:nvSpPr>
      <xdr:spPr>
        <a:xfrm>
          <a:off x="130683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13</xdr:row>
      <xdr:rowOff>95250</xdr:rowOff>
    </xdr:from>
    <xdr:to>
      <xdr:col>43</xdr:col>
      <xdr:colOff>361950</xdr:colOff>
      <xdr:row>13</xdr:row>
      <xdr:rowOff>95250</xdr:rowOff>
    </xdr:to>
    <xdr:sp>
      <xdr:nvSpPr>
        <xdr:cNvPr id="326" name="Line 326"/>
        <xdr:cNvSpPr>
          <a:spLocks/>
        </xdr:cNvSpPr>
      </xdr:nvSpPr>
      <xdr:spPr>
        <a:xfrm>
          <a:off x="136588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13</xdr:row>
      <xdr:rowOff>95250</xdr:rowOff>
    </xdr:from>
    <xdr:to>
      <xdr:col>45</xdr:col>
      <xdr:colOff>381000</xdr:colOff>
      <xdr:row>13</xdr:row>
      <xdr:rowOff>95250</xdr:rowOff>
    </xdr:to>
    <xdr:sp>
      <xdr:nvSpPr>
        <xdr:cNvPr id="327" name="Line 327"/>
        <xdr:cNvSpPr>
          <a:spLocks/>
        </xdr:cNvSpPr>
      </xdr:nvSpPr>
      <xdr:spPr>
        <a:xfrm>
          <a:off x="142684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13</xdr:row>
      <xdr:rowOff>85725</xdr:rowOff>
    </xdr:from>
    <xdr:to>
      <xdr:col>47</xdr:col>
      <xdr:colOff>381000</xdr:colOff>
      <xdr:row>13</xdr:row>
      <xdr:rowOff>85725</xdr:rowOff>
    </xdr:to>
    <xdr:sp>
      <xdr:nvSpPr>
        <xdr:cNvPr id="328" name="Line 328"/>
        <xdr:cNvSpPr>
          <a:spLocks/>
        </xdr:cNvSpPr>
      </xdr:nvSpPr>
      <xdr:spPr>
        <a:xfrm>
          <a:off x="148685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13</xdr:row>
      <xdr:rowOff>76200</xdr:rowOff>
    </xdr:from>
    <xdr:to>
      <xdr:col>49</xdr:col>
      <xdr:colOff>323850</xdr:colOff>
      <xdr:row>13</xdr:row>
      <xdr:rowOff>76200</xdr:rowOff>
    </xdr:to>
    <xdr:sp>
      <xdr:nvSpPr>
        <xdr:cNvPr id="329" name="Line 329"/>
        <xdr:cNvSpPr>
          <a:spLocks/>
        </xdr:cNvSpPr>
      </xdr:nvSpPr>
      <xdr:spPr>
        <a:xfrm>
          <a:off x="15392400" y="2162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17</xdr:row>
      <xdr:rowOff>95250</xdr:rowOff>
    </xdr:from>
    <xdr:to>
      <xdr:col>33</xdr:col>
      <xdr:colOff>400050</xdr:colOff>
      <xdr:row>17</xdr:row>
      <xdr:rowOff>95250</xdr:rowOff>
    </xdr:to>
    <xdr:sp>
      <xdr:nvSpPr>
        <xdr:cNvPr id="330" name="Line 330"/>
        <xdr:cNvSpPr>
          <a:spLocks/>
        </xdr:cNvSpPr>
      </xdr:nvSpPr>
      <xdr:spPr>
        <a:xfrm>
          <a:off x="108966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17</xdr:row>
      <xdr:rowOff>95250</xdr:rowOff>
    </xdr:from>
    <xdr:to>
      <xdr:col>27</xdr:col>
      <xdr:colOff>409575</xdr:colOff>
      <xdr:row>17</xdr:row>
      <xdr:rowOff>95250</xdr:rowOff>
    </xdr:to>
    <xdr:sp>
      <xdr:nvSpPr>
        <xdr:cNvPr id="331" name="Line 331"/>
        <xdr:cNvSpPr>
          <a:spLocks/>
        </xdr:cNvSpPr>
      </xdr:nvSpPr>
      <xdr:spPr>
        <a:xfrm>
          <a:off x="919162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17</xdr:row>
      <xdr:rowOff>95250</xdr:rowOff>
    </xdr:from>
    <xdr:to>
      <xdr:col>25</xdr:col>
      <xdr:colOff>428625</xdr:colOff>
      <xdr:row>17</xdr:row>
      <xdr:rowOff>95250</xdr:rowOff>
    </xdr:to>
    <xdr:sp>
      <xdr:nvSpPr>
        <xdr:cNvPr id="332" name="Line 332"/>
        <xdr:cNvSpPr>
          <a:spLocks/>
        </xdr:cNvSpPr>
      </xdr:nvSpPr>
      <xdr:spPr>
        <a:xfrm>
          <a:off x="86010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17</xdr:row>
      <xdr:rowOff>95250</xdr:rowOff>
    </xdr:from>
    <xdr:to>
      <xdr:col>29</xdr:col>
      <xdr:colOff>390525</xdr:colOff>
      <xdr:row>17</xdr:row>
      <xdr:rowOff>95250</xdr:rowOff>
    </xdr:to>
    <xdr:sp>
      <xdr:nvSpPr>
        <xdr:cNvPr id="333" name="Line 333"/>
        <xdr:cNvSpPr>
          <a:spLocks/>
        </xdr:cNvSpPr>
      </xdr:nvSpPr>
      <xdr:spPr>
        <a:xfrm>
          <a:off x="97821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17</xdr:row>
      <xdr:rowOff>95250</xdr:rowOff>
    </xdr:from>
    <xdr:to>
      <xdr:col>31</xdr:col>
      <xdr:colOff>314325</xdr:colOff>
      <xdr:row>17</xdr:row>
      <xdr:rowOff>95250</xdr:rowOff>
    </xdr:to>
    <xdr:sp>
      <xdr:nvSpPr>
        <xdr:cNvPr id="334" name="Line 334"/>
        <xdr:cNvSpPr>
          <a:spLocks/>
        </xdr:cNvSpPr>
      </xdr:nvSpPr>
      <xdr:spPr>
        <a:xfrm>
          <a:off x="103060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17</xdr:row>
      <xdr:rowOff>95250</xdr:rowOff>
    </xdr:from>
    <xdr:to>
      <xdr:col>35</xdr:col>
      <xdr:colOff>304800</xdr:colOff>
      <xdr:row>17</xdr:row>
      <xdr:rowOff>95250</xdr:rowOff>
    </xdr:to>
    <xdr:sp>
      <xdr:nvSpPr>
        <xdr:cNvPr id="335" name="Line 335"/>
        <xdr:cNvSpPr>
          <a:spLocks/>
        </xdr:cNvSpPr>
      </xdr:nvSpPr>
      <xdr:spPr>
        <a:xfrm>
          <a:off x="113919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17</xdr:row>
      <xdr:rowOff>95250</xdr:rowOff>
    </xdr:from>
    <xdr:to>
      <xdr:col>37</xdr:col>
      <xdr:colOff>304800</xdr:colOff>
      <xdr:row>17</xdr:row>
      <xdr:rowOff>95250</xdr:rowOff>
    </xdr:to>
    <xdr:sp>
      <xdr:nvSpPr>
        <xdr:cNvPr id="336" name="Line 336"/>
        <xdr:cNvSpPr>
          <a:spLocks/>
        </xdr:cNvSpPr>
      </xdr:nvSpPr>
      <xdr:spPr>
        <a:xfrm>
          <a:off x="1189672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17</xdr:row>
      <xdr:rowOff>95250</xdr:rowOff>
    </xdr:from>
    <xdr:to>
      <xdr:col>39</xdr:col>
      <xdr:colOff>390525</xdr:colOff>
      <xdr:row>17</xdr:row>
      <xdr:rowOff>95250</xdr:rowOff>
    </xdr:to>
    <xdr:sp>
      <xdr:nvSpPr>
        <xdr:cNvPr id="337" name="Line 337"/>
        <xdr:cNvSpPr>
          <a:spLocks/>
        </xdr:cNvSpPr>
      </xdr:nvSpPr>
      <xdr:spPr>
        <a:xfrm>
          <a:off x="124872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17</xdr:row>
      <xdr:rowOff>95250</xdr:rowOff>
    </xdr:from>
    <xdr:to>
      <xdr:col>41</xdr:col>
      <xdr:colOff>361950</xdr:colOff>
      <xdr:row>17</xdr:row>
      <xdr:rowOff>95250</xdr:rowOff>
    </xdr:to>
    <xdr:sp>
      <xdr:nvSpPr>
        <xdr:cNvPr id="338" name="Line 338"/>
        <xdr:cNvSpPr>
          <a:spLocks/>
        </xdr:cNvSpPr>
      </xdr:nvSpPr>
      <xdr:spPr>
        <a:xfrm>
          <a:off x="130683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17</xdr:row>
      <xdr:rowOff>95250</xdr:rowOff>
    </xdr:from>
    <xdr:to>
      <xdr:col>43</xdr:col>
      <xdr:colOff>361950</xdr:colOff>
      <xdr:row>17</xdr:row>
      <xdr:rowOff>95250</xdr:rowOff>
    </xdr:to>
    <xdr:sp>
      <xdr:nvSpPr>
        <xdr:cNvPr id="339" name="Line 339"/>
        <xdr:cNvSpPr>
          <a:spLocks/>
        </xdr:cNvSpPr>
      </xdr:nvSpPr>
      <xdr:spPr>
        <a:xfrm>
          <a:off x="136588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17</xdr:row>
      <xdr:rowOff>95250</xdr:rowOff>
    </xdr:from>
    <xdr:to>
      <xdr:col>45</xdr:col>
      <xdr:colOff>381000</xdr:colOff>
      <xdr:row>17</xdr:row>
      <xdr:rowOff>95250</xdr:rowOff>
    </xdr:to>
    <xdr:sp>
      <xdr:nvSpPr>
        <xdr:cNvPr id="340" name="Line 340"/>
        <xdr:cNvSpPr>
          <a:spLocks/>
        </xdr:cNvSpPr>
      </xdr:nvSpPr>
      <xdr:spPr>
        <a:xfrm>
          <a:off x="142684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17</xdr:row>
      <xdr:rowOff>85725</xdr:rowOff>
    </xdr:from>
    <xdr:to>
      <xdr:col>47</xdr:col>
      <xdr:colOff>381000</xdr:colOff>
      <xdr:row>17</xdr:row>
      <xdr:rowOff>85725</xdr:rowOff>
    </xdr:to>
    <xdr:sp>
      <xdr:nvSpPr>
        <xdr:cNvPr id="341" name="Line 341"/>
        <xdr:cNvSpPr>
          <a:spLocks/>
        </xdr:cNvSpPr>
      </xdr:nvSpPr>
      <xdr:spPr>
        <a:xfrm>
          <a:off x="148685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76200</xdr:rowOff>
    </xdr:from>
    <xdr:to>
      <xdr:col>49</xdr:col>
      <xdr:colOff>323850</xdr:colOff>
      <xdr:row>17</xdr:row>
      <xdr:rowOff>76200</xdr:rowOff>
    </xdr:to>
    <xdr:sp>
      <xdr:nvSpPr>
        <xdr:cNvPr id="342" name="Line 342"/>
        <xdr:cNvSpPr>
          <a:spLocks/>
        </xdr:cNvSpPr>
      </xdr:nvSpPr>
      <xdr:spPr>
        <a:xfrm>
          <a:off x="15392400" y="2771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21</xdr:row>
      <xdr:rowOff>95250</xdr:rowOff>
    </xdr:from>
    <xdr:to>
      <xdr:col>33</xdr:col>
      <xdr:colOff>400050</xdr:colOff>
      <xdr:row>21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108966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333375</xdr:colOff>
      <xdr:row>21</xdr:row>
      <xdr:rowOff>95250</xdr:rowOff>
    </xdr:from>
    <xdr:to>
      <xdr:col>27</xdr:col>
      <xdr:colOff>409575</xdr:colOff>
      <xdr:row>21</xdr:row>
      <xdr:rowOff>95250</xdr:rowOff>
    </xdr:to>
    <xdr:sp>
      <xdr:nvSpPr>
        <xdr:cNvPr id="344" name="Line 344"/>
        <xdr:cNvSpPr>
          <a:spLocks/>
        </xdr:cNvSpPr>
      </xdr:nvSpPr>
      <xdr:spPr>
        <a:xfrm>
          <a:off x="919162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21</xdr:row>
      <xdr:rowOff>95250</xdr:rowOff>
    </xdr:from>
    <xdr:to>
      <xdr:col>25</xdr:col>
      <xdr:colOff>428625</xdr:colOff>
      <xdr:row>21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86010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21</xdr:row>
      <xdr:rowOff>95250</xdr:rowOff>
    </xdr:from>
    <xdr:to>
      <xdr:col>29</xdr:col>
      <xdr:colOff>390525</xdr:colOff>
      <xdr:row>21</xdr:row>
      <xdr:rowOff>95250</xdr:rowOff>
    </xdr:to>
    <xdr:sp>
      <xdr:nvSpPr>
        <xdr:cNvPr id="346" name="Line 346"/>
        <xdr:cNvSpPr>
          <a:spLocks/>
        </xdr:cNvSpPr>
      </xdr:nvSpPr>
      <xdr:spPr>
        <a:xfrm>
          <a:off x="97821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238125</xdr:colOff>
      <xdr:row>21</xdr:row>
      <xdr:rowOff>95250</xdr:rowOff>
    </xdr:from>
    <xdr:to>
      <xdr:col>31</xdr:col>
      <xdr:colOff>314325</xdr:colOff>
      <xdr:row>21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103060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21</xdr:row>
      <xdr:rowOff>95250</xdr:rowOff>
    </xdr:from>
    <xdr:to>
      <xdr:col>35</xdr:col>
      <xdr:colOff>304800</xdr:colOff>
      <xdr:row>21</xdr:row>
      <xdr:rowOff>95250</xdr:rowOff>
    </xdr:to>
    <xdr:sp>
      <xdr:nvSpPr>
        <xdr:cNvPr id="348" name="Line 348"/>
        <xdr:cNvSpPr>
          <a:spLocks/>
        </xdr:cNvSpPr>
      </xdr:nvSpPr>
      <xdr:spPr>
        <a:xfrm>
          <a:off x="113919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21</xdr:row>
      <xdr:rowOff>95250</xdr:rowOff>
    </xdr:from>
    <xdr:to>
      <xdr:col>37</xdr:col>
      <xdr:colOff>304800</xdr:colOff>
      <xdr:row>21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1189672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314325</xdr:colOff>
      <xdr:row>21</xdr:row>
      <xdr:rowOff>95250</xdr:rowOff>
    </xdr:from>
    <xdr:to>
      <xdr:col>39</xdr:col>
      <xdr:colOff>390525</xdr:colOff>
      <xdr:row>21</xdr:row>
      <xdr:rowOff>95250</xdr:rowOff>
    </xdr:to>
    <xdr:sp>
      <xdr:nvSpPr>
        <xdr:cNvPr id="350" name="Line 350"/>
        <xdr:cNvSpPr>
          <a:spLocks/>
        </xdr:cNvSpPr>
      </xdr:nvSpPr>
      <xdr:spPr>
        <a:xfrm>
          <a:off x="124872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21</xdr:row>
      <xdr:rowOff>95250</xdr:rowOff>
    </xdr:from>
    <xdr:to>
      <xdr:col>41</xdr:col>
      <xdr:colOff>361950</xdr:colOff>
      <xdr:row>21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130683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285750</xdr:colOff>
      <xdr:row>21</xdr:row>
      <xdr:rowOff>95250</xdr:rowOff>
    </xdr:from>
    <xdr:to>
      <xdr:col>43</xdr:col>
      <xdr:colOff>361950</xdr:colOff>
      <xdr:row>21</xdr:row>
      <xdr:rowOff>95250</xdr:rowOff>
    </xdr:to>
    <xdr:sp>
      <xdr:nvSpPr>
        <xdr:cNvPr id="352" name="Line 352"/>
        <xdr:cNvSpPr>
          <a:spLocks/>
        </xdr:cNvSpPr>
      </xdr:nvSpPr>
      <xdr:spPr>
        <a:xfrm>
          <a:off x="136588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21</xdr:row>
      <xdr:rowOff>95250</xdr:rowOff>
    </xdr:from>
    <xdr:to>
      <xdr:col>45</xdr:col>
      <xdr:colOff>381000</xdr:colOff>
      <xdr:row>21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142684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304800</xdr:colOff>
      <xdr:row>21</xdr:row>
      <xdr:rowOff>85725</xdr:rowOff>
    </xdr:from>
    <xdr:to>
      <xdr:col>47</xdr:col>
      <xdr:colOff>381000</xdr:colOff>
      <xdr:row>21</xdr:row>
      <xdr:rowOff>85725</xdr:rowOff>
    </xdr:to>
    <xdr:sp>
      <xdr:nvSpPr>
        <xdr:cNvPr id="354" name="Line 354"/>
        <xdr:cNvSpPr>
          <a:spLocks/>
        </xdr:cNvSpPr>
      </xdr:nvSpPr>
      <xdr:spPr>
        <a:xfrm>
          <a:off x="14868525" y="3390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247650</xdr:colOff>
      <xdr:row>21</xdr:row>
      <xdr:rowOff>76200</xdr:rowOff>
    </xdr:from>
    <xdr:to>
      <xdr:col>49</xdr:col>
      <xdr:colOff>323850</xdr:colOff>
      <xdr:row>21</xdr:row>
      <xdr:rowOff>76200</xdr:rowOff>
    </xdr:to>
    <xdr:sp>
      <xdr:nvSpPr>
        <xdr:cNvPr id="355" name="Line 355"/>
        <xdr:cNvSpPr>
          <a:spLocks/>
        </xdr:cNvSpPr>
      </xdr:nvSpPr>
      <xdr:spPr>
        <a:xfrm>
          <a:off x="15392400" y="3381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33</xdr:row>
      <xdr:rowOff>95250</xdr:rowOff>
    </xdr:from>
    <xdr:to>
      <xdr:col>25</xdr:col>
      <xdr:colOff>428625</xdr:colOff>
      <xdr:row>33</xdr:row>
      <xdr:rowOff>95250</xdr:rowOff>
    </xdr:to>
    <xdr:sp>
      <xdr:nvSpPr>
        <xdr:cNvPr id="356" name="Line 356"/>
        <xdr:cNvSpPr>
          <a:spLocks/>
        </xdr:cNvSpPr>
      </xdr:nvSpPr>
      <xdr:spPr>
        <a:xfrm>
          <a:off x="8601075" y="5229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33</xdr:row>
      <xdr:rowOff>95250</xdr:rowOff>
    </xdr:from>
    <xdr:to>
      <xdr:col>37</xdr:col>
      <xdr:colOff>304800</xdr:colOff>
      <xdr:row>33</xdr:row>
      <xdr:rowOff>95250</xdr:rowOff>
    </xdr:to>
    <xdr:sp>
      <xdr:nvSpPr>
        <xdr:cNvPr id="357" name="Line 357"/>
        <xdr:cNvSpPr>
          <a:spLocks/>
        </xdr:cNvSpPr>
      </xdr:nvSpPr>
      <xdr:spPr>
        <a:xfrm>
          <a:off x="11896725" y="5229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48</xdr:row>
      <xdr:rowOff>95250</xdr:rowOff>
    </xdr:from>
    <xdr:to>
      <xdr:col>39</xdr:col>
      <xdr:colOff>361950</xdr:colOff>
      <xdr:row>48</xdr:row>
      <xdr:rowOff>95250</xdr:rowOff>
    </xdr:to>
    <xdr:sp>
      <xdr:nvSpPr>
        <xdr:cNvPr id="358" name="Line 358"/>
        <xdr:cNvSpPr>
          <a:spLocks/>
        </xdr:cNvSpPr>
      </xdr:nvSpPr>
      <xdr:spPr>
        <a:xfrm>
          <a:off x="124587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40</xdr:row>
      <xdr:rowOff>95250</xdr:rowOff>
    </xdr:from>
    <xdr:to>
      <xdr:col>39</xdr:col>
      <xdr:colOff>361950</xdr:colOff>
      <xdr:row>40</xdr:row>
      <xdr:rowOff>95250</xdr:rowOff>
    </xdr:to>
    <xdr:sp>
      <xdr:nvSpPr>
        <xdr:cNvPr id="359" name="Line 359"/>
        <xdr:cNvSpPr>
          <a:spLocks/>
        </xdr:cNvSpPr>
      </xdr:nvSpPr>
      <xdr:spPr>
        <a:xfrm>
          <a:off x="124587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36</xdr:row>
      <xdr:rowOff>95250</xdr:rowOff>
    </xdr:from>
    <xdr:to>
      <xdr:col>39</xdr:col>
      <xdr:colOff>361950</xdr:colOff>
      <xdr:row>36</xdr:row>
      <xdr:rowOff>95250</xdr:rowOff>
    </xdr:to>
    <xdr:sp>
      <xdr:nvSpPr>
        <xdr:cNvPr id="360" name="Line 360"/>
        <xdr:cNvSpPr>
          <a:spLocks/>
        </xdr:cNvSpPr>
      </xdr:nvSpPr>
      <xdr:spPr>
        <a:xfrm>
          <a:off x="124587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285750</xdr:colOff>
      <xdr:row>35</xdr:row>
      <xdr:rowOff>95250</xdr:rowOff>
    </xdr:from>
    <xdr:to>
      <xdr:col>39</xdr:col>
      <xdr:colOff>361950</xdr:colOff>
      <xdr:row>35</xdr:row>
      <xdr:rowOff>95250</xdr:rowOff>
    </xdr:to>
    <xdr:sp>
      <xdr:nvSpPr>
        <xdr:cNvPr id="361" name="Line 361"/>
        <xdr:cNvSpPr>
          <a:spLocks/>
        </xdr:cNvSpPr>
      </xdr:nvSpPr>
      <xdr:spPr>
        <a:xfrm>
          <a:off x="124587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32</xdr:row>
      <xdr:rowOff>95250</xdr:rowOff>
    </xdr:from>
    <xdr:to>
      <xdr:col>41</xdr:col>
      <xdr:colOff>361950</xdr:colOff>
      <xdr:row>32</xdr:row>
      <xdr:rowOff>95250</xdr:rowOff>
    </xdr:to>
    <xdr:sp>
      <xdr:nvSpPr>
        <xdr:cNvPr id="362" name="Line 362"/>
        <xdr:cNvSpPr>
          <a:spLocks/>
        </xdr:cNvSpPr>
      </xdr:nvSpPr>
      <xdr:spPr>
        <a:xfrm>
          <a:off x="13068300" y="5076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285750</xdr:colOff>
      <xdr:row>28</xdr:row>
      <xdr:rowOff>95250</xdr:rowOff>
    </xdr:from>
    <xdr:to>
      <xdr:col>41</xdr:col>
      <xdr:colOff>361950</xdr:colOff>
      <xdr:row>28</xdr:row>
      <xdr:rowOff>95250</xdr:rowOff>
    </xdr:to>
    <xdr:sp>
      <xdr:nvSpPr>
        <xdr:cNvPr id="363" name="Line 363"/>
        <xdr:cNvSpPr>
          <a:spLocks/>
        </xdr:cNvSpPr>
      </xdr:nvSpPr>
      <xdr:spPr>
        <a:xfrm>
          <a:off x="13068300" y="4467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40</xdr:row>
      <xdr:rowOff>95250</xdr:rowOff>
    </xdr:from>
    <xdr:to>
      <xdr:col>45</xdr:col>
      <xdr:colOff>381000</xdr:colOff>
      <xdr:row>40</xdr:row>
      <xdr:rowOff>95250</xdr:rowOff>
    </xdr:to>
    <xdr:sp>
      <xdr:nvSpPr>
        <xdr:cNvPr id="364" name="Line 364"/>
        <xdr:cNvSpPr>
          <a:spLocks/>
        </xdr:cNvSpPr>
      </xdr:nvSpPr>
      <xdr:spPr>
        <a:xfrm>
          <a:off x="142684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36</xdr:row>
      <xdr:rowOff>95250</xdr:rowOff>
    </xdr:from>
    <xdr:to>
      <xdr:col>45</xdr:col>
      <xdr:colOff>381000</xdr:colOff>
      <xdr:row>36</xdr:row>
      <xdr:rowOff>95250</xdr:rowOff>
    </xdr:to>
    <xdr:sp>
      <xdr:nvSpPr>
        <xdr:cNvPr id="365" name="Line 365"/>
        <xdr:cNvSpPr>
          <a:spLocks/>
        </xdr:cNvSpPr>
      </xdr:nvSpPr>
      <xdr:spPr>
        <a:xfrm>
          <a:off x="142684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304800</xdr:colOff>
      <xdr:row>35</xdr:row>
      <xdr:rowOff>95250</xdr:rowOff>
    </xdr:from>
    <xdr:to>
      <xdr:col>45</xdr:col>
      <xdr:colOff>381000</xdr:colOff>
      <xdr:row>35</xdr:row>
      <xdr:rowOff>95250</xdr:rowOff>
    </xdr:to>
    <xdr:sp>
      <xdr:nvSpPr>
        <xdr:cNvPr id="366" name="Line 366"/>
        <xdr:cNvSpPr>
          <a:spLocks/>
        </xdr:cNvSpPr>
      </xdr:nvSpPr>
      <xdr:spPr>
        <a:xfrm>
          <a:off x="142684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13</xdr:row>
      <xdr:rowOff>95250</xdr:rowOff>
    </xdr:from>
    <xdr:to>
      <xdr:col>12</xdr:col>
      <xdr:colOff>457200</xdr:colOff>
      <xdr:row>13</xdr:row>
      <xdr:rowOff>95250</xdr:rowOff>
    </xdr:to>
    <xdr:sp>
      <xdr:nvSpPr>
        <xdr:cNvPr id="367" name="Line 367"/>
        <xdr:cNvSpPr>
          <a:spLocks/>
        </xdr:cNvSpPr>
      </xdr:nvSpPr>
      <xdr:spPr>
        <a:xfrm>
          <a:off x="48577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13</xdr:row>
      <xdr:rowOff>95250</xdr:rowOff>
    </xdr:from>
    <xdr:to>
      <xdr:col>18</xdr:col>
      <xdr:colOff>428625</xdr:colOff>
      <xdr:row>13</xdr:row>
      <xdr:rowOff>95250</xdr:rowOff>
    </xdr:to>
    <xdr:sp>
      <xdr:nvSpPr>
        <xdr:cNvPr id="368" name="Line 368"/>
        <xdr:cNvSpPr>
          <a:spLocks/>
        </xdr:cNvSpPr>
      </xdr:nvSpPr>
      <xdr:spPr>
        <a:xfrm>
          <a:off x="6753225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13</xdr:row>
      <xdr:rowOff>95250</xdr:rowOff>
    </xdr:from>
    <xdr:to>
      <xdr:col>8</xdr:col>
      <xdr:colOff>390525</xdr:colOff>
      <xdr:row>13</xdr:row>
      <xdr:rowOff>95250</xdr:rowOff>
    </xdr:to>
    <xdr:sp>
      <xdr:nvSpPr>
        <xdr:cNvPr id="369" name="Line 369"/>
        <xdr:cNvSpPr>
          <a:spLocks/>
        </xdr:cNvSpPr>
      </xdr:nvSpPr>
      <xdr:spPr>
        <a:xfrm>
          <a:off x="35814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95250</xdr:rowOff>
    </xdr:from>
    <xdr:to>
      <xdr:col>10</xdr:col>
      <xdr:colOff>390525</xdr:colOff>
      <xdr:row>13</xdr:row>
      <xdr:rowOff>95250</xdr:rowOff>
    </xdr:to>
    <xdr:sp>
      <xdr:nvSpPr>
        <xdr:cNvPr id="370" name="Line 370"/>
        <xdr:cNvSpPr>
          <a:spLocks/>
        </xdr:cNvSpPr>
      </xdr:nvSpPr>
      <xdr:spPr>
        <a:xfrm>
          <a:off x="41719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95250</xdr:rowOff>
    </xdr:from>
    <xdr:to>
      <xdr:col>14</xdr:col>
      <xdr:colOff>419100</xdr:colOff>
      <xdr:row>13</xdr:row>
      <xdr:rowOff>95250</xdr:rowOff>
    </xdr:to>
    <xdr:sp>
      <xdr:nvSpPr>
        <xdr:cNvPr id="371" name="Line 371"/>
        <xdr:cNvSpPr>
          <a:spLocks/>
        </xdr:cNvSpPr>
      </xdr:nvSpPr>
      <xdr:spPr>
        <a:xfrm>
          <a:off x="54768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13</xdr:row>
      <xdr:rowOff>95250</xdr:rowOff>
    </xdr:from>
    <xdr:to>
      <xdr:col>16</xdr:col>
      <xdr:colOff>390525</xdr:colOff>
      <xdr:row>13</xdr:row>
      <xdr:rowOff>95250</xdr:rowOff>
    </xdr:to>
    <xdr:sp>
      <xdr:nvSpPr>
        <xdr:cNvPr id="372" name="Line 372"/>
        <xdr:cNvSpPr>
          <a:spLocks/>
        </xdr:cNvSpPr>
      </xdr:nvSpPr>
      <xdr:spPr>
        <a:xfrm>
          <a:off x="60579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13</xdr:row>
      <xdr:rowOff>95250</xdr:rowOff>
    </xdr:from>
    <xdr:to>
      <xdr:col>20</xdr:col>
      <xdr:colOff>428625</xdr:colOff>
      <xdr:row>13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7391400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17</xdr:row>
      <xdr:rowOff>95250</xdr:rowOff>
    </xdr:from>
    <xdr:to>
      <xdr:col>12</xdr:col>
      <xdr:colOff>457200</xdr:colOff>
      <xdr:row>17</xdr:row>
      <xdr:rowOff>95250</xdr:rowOff>
    </xdr:to>
    <xdr:sp>
      <xdr:nvSpPr>
        <xdr:cNvPr id="374" name="Line 374"/>
        <xdr:cNvSpPr>
          <a:spLocks/>
        </xdr:cNvSpPr>
      </xdr:nvSpPr>
      <xdr:spPr>
        <a:xfrm>
          <a:off x="48577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17</xdr:row>
      <xdr:rowOff>95250</xdr:rowOff>
    </xdr:from>
    <xdr:to>
      <xdr:col>18</xdr:col>
      <xdr:colOff>428625</xdr:colOff>
      <xdr:row>17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753225" y="2790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17</xdr:row>
      <xdr:rowOff>95250</xdr:rowOff>
    </xdr:from>
    <xdr:to>
      <xdr:col>10</xdr:col>
      <xdr:colOff>390525</xdr:colOff>
      <xdr:row>17</xdr:row>
      <xdr:rowOff>95250</xdr:rowOff>
    </xdr:to>
    <xdr:sp>
      <xdr:nvSpPr>
        <xdr:cNvPr id="376" name="Line 376"/>
        <xdr:cNvSpPr>
          <a:spLocks/>
        </xdr:cNvSpPr>
      </xdr:nvSpPr>
      <xdr:spPr>
        <a:xfrm>
          <a:off x="41719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17</xdr:row>
      <xdr:rowOff>95250</xdr:rowOff>
    </xdr:from>
    <xdr:to>
      <xdr:col>14</xdr:col>
      <xdr:colOff>419100</xdr:colOff>
      <xdr:row>17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54768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95250</xdr:rowOff>
    </xdr:from>
    <xdr:to>
      <xdr:col>16</xdr:col>
      <xdr:colOff>390525</xdr:colOff>
      <xdr:row>17</xdr:row>
      <xdr:rowOff>95250</xdr:rowOff>
    </xdr:to>
    <xdr:sp>
      <xdr:nvSpPr>
        <xdr:cNvPr id="378" name="Line 378"/>
        <xdr:cNvSpPr>
          <a:spLocks/>
        </xdr:cNvSpPr>
      </xdr:nvSpPr>
      <xdr:spPr>
        <a:xfrm>
          <a:off x="60579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17</xdr:row>
      <xdr:rowOff>95250</xdr:rowOff>
    </xdr:from>
    <xdr:to>
      <xdr:col>20</xdr:col>
      <xdr:colOff>428625</xdr:colOff>
      <xdr:row>17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7391400" y="2790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21</xdr:row>
      <xdr:rowOff>95250</xdr:rowOff>
    </xdr:from>
    <xdr:to>
      <xdr:col>6</xdr:col>
      <xdr:colOff>457200</xdr:colOff>
      <xdr:row>21</xdr:row>
      <xdr:rowOff>95250</xdr:rowOff>
    </xdr:to>
    <xdr:sp>
      <xdr:nvSpPr>
        <xdr:cNvPr id="380" name="Line 380"/>
        <xdr:cNvSpPr>
          <a:spLocks/>
        </xdr:cNvSpPr>
      </xdr:nvSpPr>
      <xdr:spPr>
        <a:xfrm>
          <a:off x="29908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21</xdr:row>
      <xdr:rowOff>95250</xdr:rowOff>
    </xdr:from>
    <xdr:to>
      <xdr:col>8</xdr:col>
      <xdr:colOff>390525</xdr:colOff>
      <xdr:row>21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35814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21</xdr:row>
      <xdr:rowOff>95250</xdr:rowOff>
    </xdr:from>
    <xdr:to>
      <xdr:col>10</xdr:col>
      <xdr:colOff>390525</xdr:colOff>
      <xdr:row>21</xdr:row>
      <xdr:rowOff>95250</xdr:rowOff>
    </xdr:to>
    <xdr:sp>
      <xdr:nvSpPr>
        <xdr:cNvPr id="382" name="Line 382"/>
        <xdr:cNvSpPr>
          <a:spLocks/>
        </xdr:cNvSpPr>
      </xdr:nvSpPr>
      <xdr:spPr>
        <a:xfrm>
          <a:off x="41719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95250</xdr:rowOff>
    </xdr:from>
    <xdr:to>
      <xdr:col>6</xdr:col>
      <xdr:colOff>457200</xdr:colOff>
      <xdr:row>16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29908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85725</xdr:rowOff>
    </xdr:from>
    <xdr:to>
      <xdr:col>6</xdr:col>
      <xdr:colOff>457200</xdr:colOff>
      <xdr:row>13</xdr:row>
      <xdr:rowOff>85725</xdr:rowOff>
    </xdr:to>
    <xdr:sp>
      <xdr:nvSpPr>
        <xdr:cNvPr id="384" name="Line 384"/>
        <xdr:cNvSpPr>
          <a:spLocks/>
        </xdr:cNvSpPr>
      </xdr:nvSpPr>
      <xdr:spPr>
        <a:xfrm>
          <a:off x="29908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85725</xdr:rowOff>
    </xdr:from>
    <xdr:to>
      <xdr:col>6</xdr:col>
      <xdr:colOff>457200</xdr:colOff>
      <xdr:row>14</xdr:row>
      <xdr:rowOff>85725</xdr:rowOff>
    </xdr:to>
    <xdr:sp>
      <xdr:nvSpPr>
        <xdr:cNvPr id="385" name="Line 385"/>
        <xdr:cNvSpPr>
          <a:spLocks/>
        </xdr:cNvSpPr>
      </xdr:nvSpPr>
      <xdr:spPr>
        <a:xfrm>
          <a:off x="29908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95250</xdr:rowOff>
    </xdr:from>
    <xdr:to>
      <xdr:col>6</xdr:col>
      <xdr:colOff>457200</xdr:colOff>
      <xdr:row>15</xdr:row>
      <xdr:rowOff>95250</xdr:rowOff>
    </xdr:to>
    <xdr:sp>
      <xdr:nvSpPr>
        <xdr:cNvPr id="386" name="Line 386"/>
        <xdr:cNvSpPr>
          <a:spLocks/>
        </xdr:cNvSpPr>
      </xdr:nvSpPr>
      <xdr:spPr>
        <a:xfrm>
          <a:off x="29908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85725</xdr:rowOff>
    </xdr:from>
    <xdr:to>
      <xdr:col>4</xdr:col>
      <xdr:colOff>447675</xdr:colOff>
      <xdr:row>13</xdr:row>
      <xdr:rowOff>85725</xdr:rowOff>
    </xdr:to>
    <xdr:sp>
      <xdr:nvSpPr>
        <xdr:cNvPr id="387" name="Line 387"/>
        <xdr:cNvSpPr>
          <a:spLocks/>
        </xdr:cNvSpPr>
      </xdr:nvSpPr>
      <xdr:spPr>
        <a:xfrm>
          <a:off x="22669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85725</xdr:rowOff>
    </xdr:from>
    <xdr:to>
      <xdr:col>4</xdr:col>
      <xdr:colOff>447675</xdr:colOff>
      <xdr:row>14</xdr:row>
      <xdr:rowOff>85725</xdr:rowOff>
    </xdr:to>
    <xdr:sp>
      <xdr:nvSpPr>
        <xdr:cNvPr id="388" name="Line 388"/>
        <xdr:cNvSpPr>
          <a:spLocks/>
        </xdr:cNvSpPr>
      </xdr:nvSpPr>
      <xdr:spPr>
        <a:xfrm>
          <a:off x="22669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85725</xdr:rowOff>
    </xdr:from>
    <xdr:to>
      <xdr:col>4</xdr:col>
      <xdr:colOff>447675</xdr:colOff>
      <xdr:row>15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22669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4</xdr:col>
      <xdr:colOff>447675</xdr:colOff>
      <xdr:row>16</xdr:row>
      <xdr:rowOff>85725</xdr:rowOff>
    </xdr:to>
    <xdr:sp>
      <xdr:nvSpPr>
        <xdr:cNvPr id="390" name="Line 390"/>
        <xdr:cNvSpPr>
          <a:spLocks/>
        </xdr:cNvSpPr>
      </xdr:nvSpPr>
      <xdr:spPr>
        <a:xfrm>
          <a:off x="22669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85725</xdr:rowOff>
    </xdr:from>
    <xdr:to>
      <xdr:col>4</xdr:col>
      <xdr:colOff>447675</xdr:colOff>
      <xdr:row>19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22669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85725</xdr:rowOff>
    </xdr:from>
    <xdr:to>
      <xdr:col>4</xdr:col>
      <xdr:colOff>447675</xdr:colOff>
      <xdr:row>20</xdr:row>
      <xdr:rowOff>85725</xdr:rowOff>
    </xdr:to>
    <xdr:sp>
      <xdr:nvSpPr>
        <xdr:cNvPr id="392" name="Line 392"/>
        <xdr:cNvSpPr>
          <a:spLocks/>
        </xdr:cNvSpPr>
      </xdr:nvSpPr>
      <xdr:spPr>
        <a:xfrm>
          <a:off x="22669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23</xdr:row>
      <xdr:rowOff>85725</xdr:rowOff>
    </xdr:from>
    <xdr:to>
      <xdr:col>4</xdr:col>
      <xdr:colOff>447675</xdr:colOff>
      <xdr:row>23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22669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24</xdr:row>
      <xdr:rowOff>85725</xdr:rowOff>
    </xdr:from>
    <xdr:to>
      <xdr:col>4</xdr:col>
      <xdr:colOff>447675</xdr:colOff>
      <xdr:row>24</xdr:row>
      <xdr:rowOff>85725</xdr:rowOff>
    </xdr:to>
    <xdr:sp>
      <xdr:nvSpPr>
        <xdr:cNvPr id="394" name="Line 394"/>
        <xdr:cNvSpPr>
          <a:spLocks/>
        </xdr:cNvSpPr>
      </xdr:nvSpPr>
      <xdr:spPr>
        <a:xfrm>
          <a:off x="226695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85725</xdr:rowOff>
    </xdr:from>
    <xdr:to>
      <xdr:col>4</xdr:col>
      <xdr:colOff>447675</xdr:colOff>
      <xdr:row>35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22669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85725</xdr:rowOff>
    </xdr:from>
    <xdr:to>
      <xdr:col>4</xdr:col>
      <xdr:colOff>447675</xdr:colOff>
      <xdr:row>36</xdr:row>
      <xdr:rowOff>85725</xdr:rowOff>
    </xdr:to>
    <xdr:sp>
      <xdr:nvSpPr>
        <xdr:cNvPr id="396" name="Line 396"/>
        <xdr:cNvSpPr>
          <a:spLocks/>
        </xdr:cNvSpPr>
      </xdr:nvSpPr>
      <xdr:spPr>
        <a:xfrm>
          <a:off x="22669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59</xdr:row>
      <xdr:rowOff>85725</xdr:rowOff>
    </xdr:from>
    <xdr:to>
      <xdr:col>4</xdr:col>
      <xdr:colOff>447675</xdr:colOff>
      <xdr:row>59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22669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85725</xdr:rowOff>
    </xdr:from>
    <xdr:to>
      <xdr:col>4</xdr:col>
      <xdr:colOff>447675</xdr:colOff>
      <xdr:row>60</xdr:row>
      <xdr:rowOff>85725</xdr:rowOff>
    </xdr:to>
    <xdr:sp>
      <xdr:nvSpPr>
        <xdr:cNvPr id="398" name="Line 398"/>
        <xdr:cNvSpPr>
          <a:spLocks/>
        </xdr:cNvSpPr>
      </xdr:nvSpPr>
      <xdr:spPr>
        <a:xfrm>
          <a:off x="2266950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14</xdr:row>
      <xdr:rowOff>76200</xdr:rowOff>
    </xdr:from>
    <xdr:to>
      <xdr:col>4</xdr:col>
      <xdr:colOff>428625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0980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76200</xdr:rowOff>
    </xdr:from>
    <xdr:to>
      <xdr:col>4</xdr:col>
      <xdr:colOff>428625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0980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16</xdr:row>
      <xdr:rowOff>76200</xdr:rowOff>
    </xdr:from>
    <xdr:to>
      <xdr:col>4</xdr:col>
      <xdr:colOff>438150</xdr:colOff>
      <xdr:row>16</xdr:row>
      <xdr:rowOff>76200</xdr:rowOff>
    </xdr:to>
    <xdr:sp>
      <xdr:nvSpPr>
        <xdr:cNvPr id="3" name="Line 3"/>
        <xdr:cNvSpPr>
          <a:spLocks/>
        </xdr:cNvSpPr>
      </xdr:nvSpPr>
      <xdr:spPr>
        <a:xfrm>
          <a:off x="2219325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76200</xdr:rowOff>
    </xdr:from>
    <xdr:to>
      <xdr:col>4</xdr:col>
      <xdr:colOff>438150</xdr:colOff>
      <xdr:row>18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2193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76200</xdr:rowOff>
    </xdr:from>
    <xdr:to>
      <xdr:col>4</xdr:col>
      <xdr:colOff>438150</xdr:colOff>
      <xdr:row>19</xdr:row>
      <xdr:rowOff>76200</xdr:rowOff>
    </xdr:to>
    <xdr:sp>
      <xdr:nvSpPr>
        <xdr:cNvPr id="5" name="Line 5"/>
        <xdr:cNvSpPr>
          <a:spLocks/>
        </xdr:cNvSpPr>
      </xdr:nvSpPr>
      <xdr:spPr>
        <a:xfrm>
          <a:off x="2219325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20</xdr:row>
      <xdr:rowOff>76200</xdr:rowOff>
    </xdr:from>
    <xdr:to>
      <xdr:col>4</xdr:col>
      <xdr:colOff>438150</xdr:colOff>
      <xdr:row>20</xdr:row>
      <xdr:rowOff>76200</xdr:rowOff>
    </xdr:to>
    <xdr:sp>
      <xdr:nvSpPr>
        <xdr:cNvPr id="6" name="Line 6"/>
        <xdr:cNvSpPr>
          <a:spLocks/>
        </xdr:cNvSpPr>
      </xdr:nvSpPr>
      <xdr:spPr>
        <a:xfrm>
          <a:off x="2219325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76200</xdr:rowOff>
    </xdr:from>
    <xdr:to>
      <xdr:col>4</xdr:col>
      <xdr:colOff>438150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2219325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76200</xdr:rowOff>
    </xdr:from>
    <xdr:to>
      <xdr:col>4</xdr:col>
      <xdr:colOff>438150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2219325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24</xdr:row>
      <xdr:rowOff>76200</xdr:rowOff>
    </xdr:from>
    <xdr:to>
      <xdr:col>4</xdr:col>
      <xdr:colOff>438150</xdr:colOff>
      <xdr:row>24</xdr:row>
      <xdr:rowOff>76200</xdr:rowOff>
    </xdr:to>
    <xdr:sp>
      <xdr:nvSpPr>
        <xdr:cNvPr id="9" name="Line 9"/>
        <xdr:cNvSpPr>
          <a:spLocks/>
        </xdr:cNvSpPr>
      </xdr:nvSpPr>
      <xdr:spPr>
        <a:xfrm>
          <a:off x="2219325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52</xdr:row>
      <xdr:rowOff>76200</xdr:rowOff>
    </xdr:from>
    <xdr:to>
      <xdr:col>4</xdr:col>
      <xdr:colOff>457200</xdr:colOff>
      <xdr:row>52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23837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76200</xdr:rowOff>
    </xdr:from>
    <xdr:to>
      <xdr:col>4</xdr:col>
      <xdr:colOff>457200</xdr:colOff>
      <xdr:row>35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238375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76200</xdr:rowOff>
    </xdr:from>
    <xdr:to>
      <xdr:col>4</xdr:col>
      <xdr:colOff>457200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23837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20980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59</xdr:row>
      <xdr:rowOff>76200</xdr:rowOff>
    </xdr:from>
    <xdr:to>
      <xdr:col>4</xdr:col>
      <xdr:colOff>457200</xdr:colOff>
      <xdr:row>59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238375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76200</xdr:rowOff>
    </xdr:from>
    <xdr:to>
      <xdr:col>4</xdr:col>
      <xdr:colOff>457200</xdr:colOff>
      <xdr:row>60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23837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400050</xdr:colOff>
      <xdr:row>14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1338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76200</xdr:rowOff>
    </xdr:from>
    <xdr:to>
      <xdr:col>10</xdr:col>
      <xdr:colOff>400050</xdr:colOff>
      <xdr:row>15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1338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16</xdr:row>
      <xdr:rowOff>76200</xdr:rowOff>
    </xdr:from>
    <xdr:to>
      <xdr:col>10</xdr:col>
      <xdr:colOff>400050</xdr:colOff>
      <xdr:row>16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1338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76200</xdr:rowOff>
    </xdr:from>
    <xdr:to>
      <xdr:col>10</xdr:col>
      <xdr:colOff>400050</xdr:colOff>
      <xdr:row>18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413385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76200</xdr:rowOff>
    </xdr:from>
    <xdr:to>
      <xdr:col>10</xdr:col>
      <xdr:colOff>400050</xdr:colOff>
      <xdr:row>19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1338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20</xdr:row>
      <xdr:rowOff>76200</xdr:rowOff>
    </xdr:from>
    <xdr:to>
      <xdr:col>10</xdr:col>
      <xdr:colOff>400050</xdr:colOff>
      <xdr:row>20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1338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59</xdr:row>
      <xdr:rowOff>76200</xdr:rowOff>
    </xdr:from>
    <xdr:to>
      <xdr:col>10</xdr:col>
      <xdr:colOff>381000</xdr:colOff>
      <xdr:row>59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411480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14</xdr:row>
      <xdr:rowOff>76200</xdr:rowOff>
    </xdr:from>
    <xdr:to>
      <xdr:col>16</xdr:col>
      <xdr:colOff>447675</xdr:colOff>
      <xdr:row>14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60007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15</xdr:row>
      <xdr:rowOff>76200</xdr:rowOff>
    </xdr:from>
    <xdr:to>
      <xdr:col>16</xdr:col>
      <xdr:colOff>447675</xdr:colOff>
      <xdr:row>15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60007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16</xdr:row>
      <xdr:rowOff>76200</xdr:rowOff>
    </xdr:from>
    <xdr:to>
      <xdr:col>16</xdr:col>
      <xdr:colOff>438150</xdr:colOff>
      <xdr:row>16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59912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18</xdr:row>
      <xdr:rowOff>76200</xdr:rowOff>
    </xdr:from>
    <xdr:to>
      <xdr:col>16</xdr:col>
      <xdr:colOff>438150</xdr:colOff>
      <xdr:row>18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59912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19</xdr:row>
      <xdr:rowOff>76200</xdr:rowOff>
    </xdr:from>
    <xdr:to>
      <xdr:col>16</xdr:col>
      <xdr:colOff>447675</xdr:colOff>
      <xdr:row>19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0007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20</xdr:row>
      <xdr:rowOff>76200</xdr:rowOff>
    </xdr:from>
    <xdr:to>
      <xdr:col>16</xdr:col>
      <xdr:colOff>447675</xdr:colOff>
      <xdr:row>20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60007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22</xdr:row>
      <xdr:rowOff>76200</xdr:rowOff>
    </xdr:from>
    <xdr:to>
      <xdr:col>16</xdr:col>
      <xdr:colOff>447675</xdr:colOff>
      <xdr:row>22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6000750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23</xdr:row>
      <xdr:rowOff>76200</xdr:rowOff>
    </xdr:from>
    <xdr:to>
      <xdr:col>16</xdr:col>
      <xdr:colOff>447675</xdr:colOff>
      <xdr:row>23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60007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24</xdr:row>
      <xdr:rowOff>76200</xdr:rowOff>
    </xdr:from>
    <xdr:to>
      <xdr:col>16</xdr:col>
      <xdr:colOff>457200</xdr:colOff>
      <xdr:row>24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1027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63</xdr:row>
      <xdr:rowOff>76200</xdr:rowOff>
    </xdr:from>
    <xdr:to>
      <xdr:col>16</xdr:col>
      <xdr:colOff>438150</xdr:colOff>
      <xdr:row>63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5991225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64</xdr:row>
      <xdr:rowOff>76200</xdr:rowOff>
    </xdr:from>
    <xdr:to>
      <xdr:col>16</xdr:col>
      <xdr:colOff>428625</xdr:colOff>
      <xdr:row>64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5981700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52</xdr:row>
      <xdr:rowOff>76200</xdr:rowOff>
    </xdr:from>
    <xdr:to>
      <xdr:col>16</xdr:col>
      <xdr:colOff>457200</xdr:colOff>
      <xdr:row>52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01027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76200</xdr:rowOff>
    </xdr:from>
    <xdr:to>
      <xdr:col>16</xdr:col>
      <xdr:colOff>447675</xdr:colOff>
      <xdr:row>48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000750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47</xdr:row>
      <xdr:rowOff>76200</xdr:rowOff>
    </xdr:from>
    <xdr:to>
      <xdr:col>16</xdr:col>
      <xdr:colOff>447675</xdr:colOff>
      <xdr:row>47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6000750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35</xdr:row>
      <xdr:rowOff>76200</xdr:rowOff>
    </xdr:from>
    <xdr:to>
      <xdr:col>16</xdr:col>
      <xdr:colOff>447675</xdr:colOff>
      <xdr:row>35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60007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36</xdr:row>
      <xdr:rowOff>76200</xdr:rowOff>
    </xdr:from>
    <xdr:to>
      <xdr:col>16</xdr:col>
      <xdr:colOff>447675</xdr:colOff>
      <xdr:row>36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60007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59</xdr:row>
      <xdr:rowOff>76200</xdr:rowOff>
    </xdr:from>
    <xdr:to>
      <xdr:col>16</xdr:col>
      <xdr:colOff>447675</xdr:colOff>
      <xdr:row>59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60007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76200</xdr:rowOff>
    </xdr:from>
    <xdr:to>
      <xdr:col>16</xdr:col>
      <xdr:colOff>438150</xdr:colOff>
      <xdr:row>60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59912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76200</xdr:rowOff>
    </xdr:from>
    <xdr:to>
      <xdr:col>6</xdr:col>
      <xdr:colOff>457200</xdr:colOff>
      <xdr:row>12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2867025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76200</xdr:rowOff>
    </xdr:from>
    <xdr:to>
      <xdr:col>6</xdr:col>
      <xdr:colOff>457200</xdr:colOff>
      <xdr:row>13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2867025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14</xdr:row>
      <xdr:rowOff>76200</xdr:rowOff>
    </xdr:from>
    <xdr:to>
      <xdr:col>6</xdr:col>
      <xdr:colOff>457200</xdr:colOff>
      <xdr:row>14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2867025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76200</xdr:rowOff>
    </xdr:from>
    <xdr:to>
      <xdr:col>6</xdr:col>
      <xdr:colOff>457200</xdr:colOff>
      <xdr:row>15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2867025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16</xdr:row>
      <xdr:rowOff>76200</xdr:rowOff>
    </xdr:from>
    <xdr:to>
      <xdr:col>6</xdr:col>
      <xdr:colOff>457200</xdr:colOff>
      <xdr:row>16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2867025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76200</xdr:rowOff>
    </xdr:from>
    <xdr:to>
      <xdr:col>6</xdr:col>
      <xdr:colOff>457200</xdr:colOff>
      <xdr:row>17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2867025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18</xdr:row>
      <xdr:rowOff>76200</xdr:rowOff>
    </xdr:from>
    <xdr:to>
      <xdr:col>6</xdr:col>
      <xdr:colOff>457200</xdr:colOff>
      <xdr:row>18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28670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19</xdr:row>
      <xdr:rowOff>76200</xdr:rowOff>
    </xdr:from>
    <xdr:to>
      <xdr:col>6</xdr:col>
      <xdr:colOff>457200</xdr:colOff>
      <xdr:row>19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2867025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20</xdr:row>
      <xdr:rowOff>76200</xdr:rowOff>
    </xdr:from>
    <xdr:to>
      <xdr:col>6</xdr:col>
      <xdr:colOff>457200</xdr:colOff>
      <xdr:row>20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867025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76200</xdr:rowOff>
    </xdr:from>
    <xdr:to>
      <xdr:col>6</xdr:col>
      <xdr:colOff>457200</xdr:colOff>
      <xdr:row>21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2867025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22</xdr:row>
      <xdr:rowOff>76200</xdr:rowOff>
    </xdr:from>
    <xdr:to>
      <xdr:col>6</xdr:col>
      <xdr:colOff>457200</xdr:colOff>
      <xdr:row>22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867025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23</xdr:row>
      <xdr:rowOff>76200</xdr:rowOff>
    </xdr:from>
    <xdr:to>
      <xdr:col>6</xdr:col>
      <xdr:colOff>457200</xdr:colOff>
      <xdr:row>23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2867025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76200</xdr:rowOff>
    </xdr:from>
    <xdr:to>
      <xdr:col>6</xdr:col>
      <xdr:colOff>457200</xdr:colOff>
      <xdr:row>24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867025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35</xdr:row>
      <xdr:rowOff>76200</xdr:rowOff>
    </xdr:from>
    <xdr:to>
      <xdr:col>6</xdr:col>
      <xdr:colOff>457200</xdr:colOff>
      <xdr:row>35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2867025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36</xdr:row>
      <xdr:rowOff>76200</xdr:rowOff>
    </xdr:from>
    <xdr:to>
      <xdr:col>6</xdr:col>
      <xdr:colOff>457200</xdr:colOff>
      <xdr:row>36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86702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48</xdr:row>
      <xdr:rowOff>76200</xdr:rowOff>
    </xdr:from>
    <xdr:to>
      <xdr:col>6</xdr:col>
      <xdr:colOff>457200</xdr:colOff>
      <xdr:row>48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2867025" y="750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52</xdr:row>
      <xdr:rowOff>76200</xdr:rowOff>
    </xdr:from>
    <xdr:to>
      <xdr:col>6</xdr:col>
      <xdr:colOff>457200</xdr:colOff>
      <xdr:row>52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286702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59</xdr:row>
      <xdr:rowOff>76200</xdr:rowOff>
    </xdr:from>
    <xdr:to>
      <xdr:col>6</xdr:col>
      <xdr:colOff>457200</xdr:colOff>
      <xdr:row>59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2867025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60</xdr:row>
      <xdr:rowOff>76200</xdr:rowOff>
    </xdr:from>
    <xdr:to>
      <xdr:col>6</xdr:col>
      <xdr:colOff>457200</xdr:colOff>
      <xdr:row>60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286702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64</xdr:row>
      <xdr:rowOff>76200</xdr:rowOff>
    </xdr:from>
    <xdr:to>
      <xdr:col>6</xdr:col>
      <xdr:colOff>457200</xdr:colOff>
      <xdr:row>64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2867025" y="994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76200</xdr:rowOff>
    </xdr:from>
    <xdr:to>
      <xdr:col>8</xdr:col>
      <xdr:colOff>457200</xdr:colOff>
      <xdr:row>12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35242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13</xdr:row>
      <xdr:rowOff>76200</xdr:rowOff>
    </xdr:from>
    <xdr:to>
      <xdr:col>8</xdr:col>
      <xdr:colOff>457200</xdr:colOff>
      <xdr:row>13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242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14</xdr:row>
      <xdr:rowOff>76200</xdr:rowOff>
    </xdr:from>
    <xdr:to>
      <xdr:col>8</xdr:col>
      <xdr:colOff>457200</xdr:colOff>
      <xdr:row>14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352425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76200</xdr:rowOff>
    </xdr:from>
    <xdr:to>
      <xdr:col>8</xdr:col>
      <xdr:colOff>457200</xdr:colOff>
      <xdr:row>15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352425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76200</xdr:rowOff>
    </xdr:from>
    <xdr:to>
      <xdr:col>8</xdr:col>
      <xdr:colOff>457200</xdr:colOff>
      <xdr:row>16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3524250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76200</xdr:rowOff>
    </xdr:from>
    <xdr:to>
      <xdr:col>8</xdr:col>
      <xdr:colOff>457200</xdr:colOff>
      <xdr:row>17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524250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76200</xdr:rowOff>
    </xdr:from>
    <xdr:to>
      <xdr:col>8</xdr:col>
      <xdr:colOff>457200</xdr:colOff>
      <xdr:row>18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35242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76200</xdr:rowOff>
    </xdr:from>
    <xdr:to>
      <xdr:col>8</xdr:col>
      <xdr:colOff>457200</xdr:colOff>
      <xdr:row>19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524250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76200</xdr:rowOff>
    </xdr:from>
    <xdr:to>
      <xdr:col>8</xdr:col>
      <xdr:colOff>457200</xdr:colOff>
      <xdr:row>20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3524250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76200</xdr:rowOff>
    </xdr:from>
    <xdr:to>
      <xdr:col>8</xdr:col>
      <xdr:colOff>457200</xdr:colOff>
      <xdr:row>21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524250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76200</xdr:rowOff>
    </xdr:from>
    <xdr:to>
      <xdr:col>8</xdr:col>
      <xdr:colOff>457200</xdr:colOff>
      <xdr:row>22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3524250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76200</xdr:rowOff>
    </xdr:from>
    <xdr:to>
      <xdr:col>8</xdr:col>
      <xdr:colOff>457200</xdr:colOff>
      <xdr:row>23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524250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24</xdr:row>
      <xdr:rowOff>76200</xdr:rowOff>
    </xdr:from>
    <xdr:to>
      <xdr:col>8</xdr:col>
      <xdr:colOff>457200</xdr:colOff>
      <xdr:row>24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35242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76200</xdr:rowOff>
    </xdr:from>
    <xdr:to>
      <xdr:col>8</xdr:col>
      <xdr:colOff>457200</xdr:colOff>
      <xdr:row>11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3524250" y="186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27</xdr:row>
      <xdr:rowOff>76200</xdr:rowOff>
    </xdr:from>
    <xdr:to>
      <xdr:col>8</xdr:col>
      <xdr:colOff>457200</xdr:colOff>
      <xdr:row>27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3524250" y="430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76200</xdr:rowOff>
    </xdr:from>
    <xdr:to>
      <xdr:col>8</xdr:col>
      <xdr:colOff>457200</xdr:colOff>
      <xdr:row>35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3524250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36</xdr:row>
      <xdr:rowOff>76200</xdr:rowOff>
    </xdr:from>
    <xdr:to>
      <xdr:col>8</xdr:col>
      <xdr:colOff>457200</xdr:colOff>
      <xdr:row>36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3524250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39</xdr:row>
      <xdr:rowOff>76200</xdr:rowOff>
    </xdr:from>
    <xdr:to>
      <xdr:col>8</xdr:col>
      <xdr:colOff>457200</xdr:colOff>
      <xdr:row>39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3524250" y="613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76200</xdr:rowOff>
    </xdr:from>
    <xdr:to>
      <xdr:col>8</xdr:col>
      <xdr:colOff>457200</xdr:colOff>
      <xdr:row>52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3524250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59</xdr:row>
      <xdr:rowOff>76200</xdr:rowOff>
    </xdr:from>
    <xdr:to>
      <xdr:col>8</xdr:col>
      <xdr:colOff>457200</xdr:colOff>
      <xdr:row>59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3524250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60</xdr:row>
      <xdr:rowOff>76200</xdr:rowOff>
    </xdr:from>
    <xdr:to>
      <xdr:col>8</xdr:col>
      <xdr:colOff>457200</xdr:colOff>
      <xdr:row>60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3524250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12</xdr:row>
      <xdr:rowOff>76200</xdr:rowOff>
    </xdr:from>
    <xdr:to>
      <xdr:col>12</xdr:col>
      <xdr:colOff>390525</xdr:colOff>
      <xdr:row>12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4733925" y="2019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13</xdr:row>
      <xdr:rowOff>76200</xdr:rowOff>
    </xdr:from>
    <xdr:to>
      <xdr:col>12</xdr:col>
      <xdr:colOff>390525</xdr:colOff>
      <xdr:row>13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47339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14</xdr:row>
      <xdr:rowOff>76200</xdr:rowOff>
    </xdr:from>
    <xdr:to>
      <xdr:col>12</xdr:col>
      <xdr:colOff>390525</xdr:colOff>
      <xdr:row>14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47339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15</xdr:row>
      <xdr:rowOff>76200</xdr:rowOff>
    </xdr:from>
    <xdr:to>
      <xdr:col>12</xdr:col>
      <xdr:colOff>390525</xdr:colOff>
      <xdr:row>15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47339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16</xdr:row>
      <xdr:rowOff>76200</xdr:rowOff>
    </xdr:from>
    <xdr:to>
      <xdr:col>12</xdr:col>
      <xdr:colOff>390525</xdr:colOff>
      <xdr:row>16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47339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17</xdr:row>
      <xdr:rowOff>76200</xdr:rowOff>
    </xdr:from>
    <xdr:to>
      <xdr:col>12</xdr:col>
      <xdr:colOff>390525</xdr:colOff>
      <xdr:row>17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47339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12</xdr:col>
      <xdr:colOff>390525</xdr:colOff>
      <xdr:row>18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47339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19</xdr:row>
      <xdr:rowOff>76200</xdr:rowOff>
    </xdr:from>
    <xdr:to>
      <xdr:col>12</xdr:col>
      <xdr:colOff>390525</xdr:colOff>
      <xdr:row>19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47339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20</xdr:row>
      <xdr:rowOff>76200</xdr:rowOff>
    </xdr:from>
    <xdr:to>
      <xdr:col>12</xdr:col>
      <xdr:colOff>390525</xdr:colOff>
      <xdr:row>20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47339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24</xdr:row>
      <xdr:rowOff>76200</xdr:rowOff>
    </xdr:from>
    <xdr:to>
      <xdr:col>12</xdr:col>
      <xdr:colOff>390525</xdr:colOff>
      <xdr:row>24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47339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32</xdr:row>
      <xdr:rowOff>76200</xdr:rowOff>
    </xdr:from>
    <xdr:to>
      <xdr:col>12</xdr:col>
      <xdr:colOff>390525</xdr:colOff>
      <xdr:row>32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473392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35</xdr:row>
      <xdr:rowOff>76200</xdr:rowOff>
    </xdr:from>
    <xdr:to>
      <xdr:col>12</xdr:col>
      <xdr:colOff>390525</xdr:colOff>
      <xdr:row>35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47339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36</xdr:row>
      <xdr:rowOff>76200</xdr:rowOff>
    </xdr:from>
    <xdr:to>
      <xdr:col>12</xdr:col>
      <xdr:colOff>390525</xdr:colOff>
      <xdr:row>36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47339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40</xdr:row>
      <xdr:rowOff>76200</xdr:rowOff>
    </xdr:from>
    <xdr:to>
      <xdr:col>12</xdr:col>
      <xdr:colOff>390525</xdr:colOff>
      <xdr:row>40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7339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76200</xdr:rowOff>
    </xdr:from>
    <xdr:to>
      <xdr:col>12</xdr:col>
      <xdr:colOff>390525</xdr:colOff>
      <xdr:row>48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47339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52</xdr:row>
      <xdr:rowOff>76200</xdr:rowOff>
    </xdr:from>
    <xdr:to>
      <xdr:col>12</xdr:col>
      <xdr:colOff>390525</xdr:colOff>
      <xdr:row>52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47339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59</xdr:row>
      <xdr:rowOff>76200</xdr:rowOff>
    </xdr:from>
    <xdr:to>
      <xdr:col>12</xdr:col>
      <xdr:colOff>390525</xdr:colOff>
      <xdr:row>59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47339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60</xdr:row>
      <xdr:rowOff>76200</xdr:rowOff>
    </xdr:from>
    <xdr:to>
      <xdr:col>12</xdr:col>
      <xdr:colOff>390525</xdr:colOff>
      <xdr:row>60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47339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64</xdr:row>
      <xdr:rowOff>76200</xdr:rowOff>
    </xdr:from>
    <xdr:to>
      <xdr:col>12</xdr:col>
      <xdr:colOff>390525</xdr:colOff>
      <xdr:row>64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47339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11</xdr:row>
      <xdr:rowOff>76200</xdr:rowOff>
    </xdr:from>
    <xdr:to>
      <xdr:col>14</xdr:col>
      <xdr:colOff>390525</xdr:colOff>
      <xdr:row>11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362575" y="186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12</xdr:row>
      <xdr:rowOff>76200</xdr:rowOff>
    </xdr:from>
    <xdr:to>
      <xdr:col>14</xdr:col>
      <xdr:colOff>390525</xdr:colOff>
      <xdr:row>12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5362575" y="2019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13</xdr:row>
      <xdr:rowOff>76200</xdr:rowOff>
    </xdr:from>
    <xdr:to>
      <xdr:col>14</xdr:col>
      <xdr:colOff>390525</xdr:colOff>
      <xdr:row>13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536257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14</xdr:row>
      <xdr:rowOff>76200</xdr:rowOff>
    </xdr:from>
    <xdr:to>
      <xdr:col>14</xdr:col>
      <xdr:colOff>390525</xdr:colOff>
      <xdr:row>14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536257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15</xdr:row>
      <xdr:rowOff>76200</xdr:rowOff>
    </xdr:from>
    <xdr:to>
      <xdr:col>14</xdr:col>
      <xdr:colOff>390525</xdr:colOff>
      <xdr:row>15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536257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16</xdr:row>
      <xdr:rowOff>76200</xdr:rowOff>
    </xdr:from>
    <xdr:to>
      <xdr:col>14</xdr:col>
      <xdr:colOff>390525</xdr:colOff>
      <xdr:row>16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536257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17</xdr:row>
      <xdr:rowOff>76200</xdr:rowOff>
    </xdr:from>
    <xdr:to>
      <xdr:col>14</xdr:col>
      <xdr:colOff>390525</xdr:colOff>
      <xdr:row>17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536257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18</xdr:row>
      <xdr:rowOff>76200</xdr:rowOff>
    </xdr:from>
    <xdr:to>
      <xdr:col>14</xdr:col>
      <xdr:colOff>390525</xdr:colOff>
      <xdr:row>18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536257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19</xdr:row>
      <xdr:rowOff>76200</xdr:rowOff>
    </xdr:from>
    <xdr:to>
      <xdr:col>14</xdr:col>
      <xdr:colOff>390525</xdr:colOff>
      <xdr:row>19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536257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20</xdr:row>
      <xdr:rowOff>76200</xdr:rowOff>
    </xdr:from>
    <xdr:to>
      <xdr:col>14</xdr:col>
      <xdr:colOff>390525</xdr:colOff>
      <xdr:row>20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536257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22</xdr:row>
      <xdr:rowOff>76200</xdr:rowOff>
    </xdr:from>
    <xdr:to>
      <xdr:col>14</xdr:col>
      <xdr:colOff>390525</xdr:colOff>
      <xdr:row>22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536257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24</xdr:row>
      <xdr:rowOff>76200</xdr:rowOff>
    </xdr:from>
    <xdr:to>
      <xdr:col>14</xdr:col>
      <xdr:colOff>390525</xdr:colOff>
      <xdr:row>24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536257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27</xdr:row>
      <xdr:rowOff>76200</xdr:rowOff>
    </xdr:from>
    <xdr:to>
      <xdr:col>14</xdr:col>
      <xdr:colOff>390525</xdr:colOff>
      <xdr:row>27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5362575" y="430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35</xdr:row>
      <xdr:rowOff>76200</xdr:rowOff>
    </xdr:from>
    <xdr:to>
      <xdr:col>14</xdr:col>
      <xdr:colOff>390525</xdr:colOff>
      <xdr:row>35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536257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36</xdr:row>
      <xdr:rowOff>76200</xdr:rowOff>
    </xdr:from>
    <xdr:to>
      <xdr:col>14</xdr:col>
      <xdr:colOff>390525</xdr:colOff>
      <xdr:row>36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536257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39</xdr:row>
      <xdr:rowOff>76200</xdr:rowOff>
    </xdr:from>
    <xdr:to>
      <xdr:col>14</xdr:col>
      <xdr:colOff>390525</xdr:colOff>
      <xdr:row>39</xdr:row>
      <xdr:rowOff>76200</xdr:rowOff>
    </xdr:to>
    <xdr:sp>
      <xdr:nvSpPr>
        <xdr:cNvPr id="116" name="Line 116"/>
        <xdr:cNvSpPr>
          <a:spLocks/>
        </xdr:cNvSpPr>
      </xdr:nvSpPr>
      <xdr:spPr>
        <a:xfrm>
          <a:off x="536257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51</xdr:row>
      <xdr:rowOff>76200</xdr:rowOff>
    </xdr:from>
    <xdr:to>
      <xdr:col>14</xdr:col>
      <xdr:colOff>390525</xdr:colOff>
      <xdr:row>51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5362575" y="7962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52</xdr:row>
      <xdr:rowOff>76200</xdr:rowOff>
    </xdr:from>
    <xdr:to>
      <xdr:col>14</xdr:col>
      <xdr:colOff>390525</xdr:colOff>
      <xdr:row>52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536257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59</xdr:row>
      <xdr:rowOff>76200</xdr:rowOff>
    </xdr:from>
    <xdr:to>
      <xdr:col>14</xdr:col>
      <xdr:colOff>390525</xdr:colOff>
      <xdr:row>59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536257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60</xdr:row>
      <xdr:rowOff>76200</xdr:rowOff>
    </xdr:from>
    <xdr:to>
      <xdr:col>14</xdr:col>
      <xdr:colOff>390525</xdr:colOff>
      <xdr:row>60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536257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64</xdr:row>
      <xdr:rowOff>76200</xdr:rowOff>
    </xdr:from>
    <xdr:to>
      <xdr:col>14</xdr:col>
      <xdr:colOff>390525</xdr:colOff>
      <xdr:row>64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536257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12</xdr:row>
      <xdr:rowOff>76200</xdr:rowOff>
    </xdr:from>
    <xdr:to>
      <xdr:col>18</xdr:col>
      <xdr:colOff>457200</xdr:colOff>
      <xdr:row>12</xdr:row>
      <xdr:rowOff>76200</xdr:rowOff>
    </xdr:to>
    <xdr:sp>
      <xdr:nvSpPr>
        <xdr:cNvPr id="122" name="Line 122"/>
        <xdr:cNvSpPr>
          <a:spLocks/>
        </xdr:cNvSpPr>
      </xdr:nvSpPr>
      <xdr:spPr>
        <a:xfrm>
          <a:off x="66865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13</xdr:row>
      <xdr:rowOff>76200</xdr:rowOff>
    </xdr:from>
    <xdr:to>
      <xdr:col>18</xdr:col>
      <xdr:colOff>457200</xdr:colOff>
      <xdr:row>13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66865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14</xdr:row>
      <xdr:rowOff>76200</xdr:rowOff>
    </xdr:from>
    <xdr:to>
      <xdr:col>18</xdr:col>
      <xdr:colOff>457200</xdr:colOff>
      <xdr:row>14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668655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15</xdr:row>
      <xdr:rowOff>76200</xdr:rowOff>
    </xdr:from>
    <xdr:to>
      <xdr:col>18</xdr:col>
      <xdr:colOff>457200</xdr:colOff>
      <xdr:row>15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668655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16</xdr:row>
      <xdr:rowOff>76200</xdr:rowOff>
    </xdr:from>
    <xdr:to>
      <xdr:col>18</xdr:col>
      <xdr:colOff>457200</xdr:colOff>
      <xdr:row>16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6686550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17</xdr:row>
      <xdr:rowOff>76200</xdr:rowOff>
    </xdr:from>
    <xdr:to>
      <xdr:col>18</xdr:col>
      <xdr:colOff>457200</xdr:colOff>
      <xdr:row>17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6686550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76200</xdr:rowOff>
    </xdr:from>
    <xdr:to>
      <xdr:col>18</xdr:col>
      <xdr:colOff>457200</xdr:colOff>
      <xdr:row>18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66865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19</xdr:row>
      <xdr:rowOff>76200</xdr:rowOff>
    </xdr:from>
    <xdr:to>
      <xdr:col>18</xdr:col>
      <xdr:colOff>457200</xdr:colOff>
      <xdr:row>19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6686550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20</xdr:row>
      <xdr:rowOff>76200</xdr:rowOff>
    </xdr:from>
    <xdr:to>
      <xdr:col>18</xdr:col>
      <xdr:colOff>457200</xdr:colOff>
      <xdr:row>20</xdr:row>
      <xdr:rowOff>76200</xdr:rowOff>
    </xdr:to>
    <xdr:sp>
      <xdr:nvSpPr>
        <xdr:cNvPr id="130" name="Line 130"/>
        <xdr:cNvSpPr>
          <a:spLocks/>
        </xdr:cNvSpPr>
      </xdr:nvSpPr>
      <xdr:spPr>
        <a:xfrm>
          <a:off x="6686550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21</xdr:row>
      <xdr:rowOff>76200</xdr:rowOff>
    </xdr:from>
    <xdr:to>
      <xdr:col>18</xdr:col>
      <xdr:colOff>457200</xdr:colOff>
      <xdr:row>21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6686550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22</xdr:row>
      <xdr:rowOff>76200</xdr:rowOff>
    </xdr:from>
    <xdr:to>
      <xdr:col>18</xdr:col>
      <xdr:colOff>457200</xdr:colOff>
      <xdr:row>22</xdr:row>
      <xdr:rowOff>76200</xdr:rowOff>
    </xdr:to>
    <xdr:sp>
      <xdr:nvSpPr>
        <xdr:cNvPr id="132" name="Line 132"/>
        <xdr:cNvSpPr>
          <a:spLocks/>
        </xdr:cNvSpPr>
      </xdr:nvSpPr>
      <xdr:spPr>
        <a:xfrm>
          <a:off x="6686550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23</xdr:row>
      <xdr:rowOff>76200</xdr:rowOff>
    </xdr:from>
    <xdr:to>
      <xdr:col>18</xdr:col>
      <xdr:colOff>457200</xdr:colOff>
      <xdr:row>23</xdr:row>
      <xdr:rowOff>76200</xdr:rowOff>
    </xdr:to>
    <xdr:sp>
      <xdr:nvSpPr>
        <xdr:cNvPr id="133" name="Line 133"/>
        <xdr:cNvSpPr>
          <a:spLocks/>
        </xdr:cNvSpPr>
      </xdr:nvSpPr>
      <xdr:spPr>
        <a:xfrm>
          <a:off x="6686550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24</xdr:row>
      <xdr:rowOff>76200</xdr:rowOff>
    </xdr:from>
    <xdr:to>
      <xdr:col>18</xdr:col>
      <xdr:colOff>457200</xdr:colOff>
      <xdr:row>24</xdr:row>
      <xdr:rowOff>76200</xdr:rowOff>
    </xdr:to>
    <xdr:sp>
      <xdr:nvSpPr>
        <xdr:cNvPr id="134" name="Line 134"/>
        <xdr:cNvSpPr>
          <a:spLocks/>
        </xdr:cNvSpPr>
      </xdr:nvSpPr>
      <xdr:spPr>
        <a:xfrm>
          <a:off x="66865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13</xdr:row>
      <xdr:rowOff>76200</xdr:rowOff>
    </xdr:from>
    <xdr:to>
      <xdr:col>20</xdr:col>
      <xdr:colOff>390525</xdr:colOff>
      <xdr:row>13</xdr:row>
      <xdr:rowOff>76200</xdr:rowOff>
    </xdr:to>
    <xdr:sp>
      <xdr:nvSpPr>
        <xdr:cNvPr id="135" name="Line 135"/>
        <xdr:cNvSpPr>
          <a:spLocks/>
        </xdr:cNvSpPr>
      </xdr:nvSpPr>
      <xdr:spPr>
        <a:xfrm>
          <a:off x="72866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14</xdr:row>
      <xdr:rowOff>76200</xdr:rowOff>
    </xdr:from>
    <xdr:to>
      <xdr:col>20</xdr:col>
      <xdr:colOff>390525</xdr:colOff>
      <xdr:row>14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72866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15</xdr:row>
      <xdr:rowOff>76200</xdr:rowOff>
    </xdr:from>
    <xdr:to>
      <xdr:col>20</xdr:col>
      <xdr:colOff>390525</xdr:colOff>
      <xdr:row>15</xdr:row>
      <xdr:rowOff>76200</xdr:rowOff>
    </xdr:to>
    <xdr:sp>
      <xdr:nvSpPr>
        <xdr:cNvPr id="137" name="Line 137"/>
        <xdr:cNvSpPr>
          <a:spLocks/>
        </xdr:cNvSpPr>
      </xdr:nvSpPr>
      <xdr:spPr>
        <a:xfrm>
          <a:off x="72866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16</xdr:row>
      <xdr:rowOff>76200</xdr:rowOff>
    </xdr:from>
    <xdr:to>
      <xdr:col>20</xdr:col>
      <xdr:colOff>390525</xdr:colOff>
      <xdr:row>16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72866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17</xdr:row>
      <xdr:rowOff>76200</xdr:rowOff>
    </xdr:from>
    <xdr:to>
      <xdr:col>20</xdr:col>
      <xdr:colOff>390525</xdr:colOff>
      <xdr:row>17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72866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18</xdr:row>
      <xdr:rowOff>76200</xdr:rowOff>
    </xdr:from>
    <xdr:to>
      <xdr:col>20</xdr:col>
      <xdr:colOff>390525</xdr:colOff>
      <xdr:row>18</xdr:row>
      <xdr:rowOff>76200</xdr:rowOff>
    </xdr:to>
    <xdr:sp>
      <xdr:nvSpPr>
        <xdr:cNvPr id="140" name="Line 140"/>
        <xdr:cNvSpPr>
          <a:spLocks/>
        </xdr:cNvSpPr>
      </xdr:nvSpPr>
      <xdr:spPr>
        <a:xfrm>
          <a:off x="72866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19</xdr:row>
      <xdr:rowOff>76200</xdr:rowOff>
    </xdr:from>
    <xdr:to>
      <xdr:col>20</xdr:col>
      <xdr:colOff>390525</xdr:colOff>
      <xdr:row>19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72866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20</xdr:row>
      <xdr:rowOff>76200</xdr:rowOff>
    </xdr:from>
    <xdr:to>
      <xdr:col>20</xdr:col>
      <xdr:colOff>390525</xdr:colOff>
      <xdr:row>20</xdr:row>
      <xdr:rowOff>76200</xdr:rowOff>
    </xdr:to>
    <xdr:sp>
      <xdr:nvSpPr>
        <xdr:cNvPr id="142" name="Line 142"/>
        <xdr:cNvSpPr>
          <a:spLocks/>
        </xdr:cNvSpPr>
      </xdr:nvSpPr>
      <xdr:spPr>
        <a:xfrm>
          <a:off x="72866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390525</xdr:colOff>
      <xdr:row>21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7286625" y="3390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76200</xdr:rowOff>
    </xdr:from>
    <xdr:to>
      <xdr:col>20</xdr:col>
      <xdr:colOff>390525</xdr:colOff>
      <xdr:row>22</xdr:row>
      <xdr:rowOff>76200</xdr:rowOff>
    </xdr:to>
    <xdr:sp>
      <xdr:nvSpPr>
        <xdr:cNvPr id="144" name="Line 144"/>
        <xdr:cNvSpPr>
          <a:spLocks/>
        </xdr:cNvSpPr>
      </xdr:nvSpPr>
      <xdr:spPr>
        <a:xfrm>
          <a:off x="72866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10</xdr:row>
      <xdr:rowOff>76200</xdr:rowOff>
    </xdr:from>
    <xdr:to>
      <xdr:col>20</xdr:col>
      <xdr:colOff>390525</xdr:colOff>
      <xdr:row>10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7286625" y="171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76200</xdr:rowOff>
    </xdr:from>
    <xdr:to>
      <xdr:col>20</xdr:col>
      <xdr:colOff>390525</xdr:colOff>
      <xdr:row>23</xdr:row>
      <xdr:rowOff>76200</xdr:rowOff>
    </xdr:to>
    <xdr:sp>
      <xdr:nvSpPr>
        <xdr:cNvPr id="146" name="Line 146"/>
        <xdr:cNvSpPr>
          <a:spLocks/>
        </xdr:cNvSpPr>
      </xdr:nvSpPr>
      <xdr:spPr>
        <a:xfrm>
          <a:off x="72866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24</xdr:row>
      <xdr:rowOff>76200</xdr:rowOff>
    </xdr:from>
    <xdr:to>
      <xdr:col>20</xdr:col>
      <xdr:colOff>390525</xdr:colOff>
      <xdr:row>24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72866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32</xdr:row>
      <xdr:rowOff>76200</xdr:rowOff>
    </xdr:from>
    <xdr:to>
      <xdr:col>18</xdr:col>
      <xdr:colOff>447675</xdr:colOff>
      <xdr:row>32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6686550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35</xdr:row>
      <xdr:rowOff>76200</xdr:rowOff>
    </xdr:from>
    <xdr:to>
      <xdr:col>18</xdr:col>
      <xdr:colOff>447675</xdr:colOff>
      <xdr:row>35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66865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36</xdr:row>
      <xdr:rowOff>76200</xdr:rowOff>
    </xdr:from>
    <xdr:to>
      <xdr:col>18</xdr:col>
      <xdr:colOff>447675</xdr:colOff>
      <xdr:row>36</xdr:row>
      <xdr:rowOff>76200</xdr:rowOff>
    </xdr:to>
    <xdr:sp>
      <xdr:nvSpPr>
        <xdr:cNvPr id="150" name="Line 150"/>
        <xdr:cNvSpPr>
          <a:spLocks/>
        </xdr:cNvSpPr>
      </xdr:nvSpPr>
      <xdr:spPr>
        <a:xfrm>
          <a:off x="66865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40</xdr:row>
      <xdr:rowOff>76200</xdr:rowOff>
    </xdr:from>
    <xdr:to>
      <xdr:col>18</xdr:col>
      <xdr:colOff>447675</xdr:colOff>
      <xdr:row>40</xdr:row>
      <xdr:rowOff>76200</xdr:rowOff>
    </xdr:to>
    <xdr:sp>
      <xdr:nvSpPr>
        <xdr:cNvPr id="151" name="Line 151"/>
        <xdr:cNvSpPr>
          <a:spLocks/>
        </xdr:cNvSpPr>
      </xdr:nvSpPr>
      <xdr:spPr>
        <a:xfrm>
          <a:off x="6686550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47</xdr:row>
      <xdr:rowOff>76200</xdr:rowOff>
    </xdr:from>
    <xdr:to>
      <xdr:col>18</xdr:col>
      <xdr:colOff>447675</xdr:colOff>
      <xdr:row>47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6686550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48</xdr:row>
      <xdr:rowOff>76200</xdr:rowOff>
    </xdr:from>
    <xdr:to>
      <xdr:col>18</xdr:col>
      <xdr:colOff>447675</xdr:colOff>
      <xdr:row>48</xdr:row>
      <xdr:rowOff>76200</xdr:rowOff>
    </xdr:to>
    <xdr:sp>
      <xdr:nvSpPr>
        <xdr:cNvPr id="153" name="Line 153"/>
        <xdr:cNvSpPr>
          <a:spLocks/>
        </xdr:cNvSpPr>
      </xdr:nvSpPr>
      <xdr:spPr>
        <a:xfrm>
          <a:off x="6686550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52</xdr:row>
      <xdr:rowOff>76200</xdr:rowOff>
    </xdr:from>
    <xdr:to>
      <xdr:col>18</xdr:col>
      <xdr:colOff>447675</xdr:colOff>
      <xdr:row>52</xdr:row>
      <xdr:rowOff>76200</xdr:rowOff>
    </xdr:to>
    <xdr:sp>
      <xdr:nvSpPr>
        <xdr:cNvPr id="154" name="Line 154"/>
        <xdr:cNvSpPr>
          <a:spLocks/>
        </xdr:cNvSpPr>
      </xdr:nvSpPr>
      <xdr:spPr>
        <a:xfrm>
          <a:off x="6686550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56</xdr:row>
      <xdr:rowOff>76200</xdr:rowOff>
    </xdr:from>
    <xdr:to>
      <xdr:col>18</xdr:col>
      <xdr:colOff>447675</xdr:colOff>
      <xdr:row>56</xdr:row>
      <xdr:rowOff>76200</xdr:rowOff>
    </xdr:to>
    <xdr:sp>
      <xdr:nvSpPr>
        <xdr:cNvPr id="155" name="Line 155"/>
        <xdr:cNvSpPr>
          <a:spLocks/>
        </xdr:cNvSpPr>
      </xdr:nvSpPr>
      <xdr:spPr>
        <a:xfrm>
          <a:off x="6686550" y="872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59</xdr:row>
      <xdr:rowOff>76200</xdr:rowOff>
    </xdr:from>
    <xdr:to>
      <xdr:col>18</xdr:col>
      <xdr:colOff>447675</xdr:colOff>
      <xdr:row>59</xdr:row>
      <xdr:rowOff>76200</xdr:rowOff>
    </xdr:to>
    <xdr:sp>
      <xdr:nvSpPr>
        <xdr:cNvPr id="156" name="Line 156"/>
        <xdr:cNvSpPr>
          <a:spLocks/>
        </xdr:cNvSpPr>
      </xdr:nvSpPr>
      <xdr:spPr>
        <a:xfrm>
          <a:off x="66865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76200</xdr:rowOff>
    </xdr:from>
    <xdr:to>
      <xdr:col>18</xdr:col>
      <xdr:colOff>447675</xdr:colOff>
      <xdr:row>60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6686550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63</xdr:row>
      <xdr:rowOff>76200</xdr:rowOff>
    </xdr:from>
    <xdr:to>
      <xdr:col>18</xdr:col>
      <xdr:colOff>447675</xdr:colOff>
      <xdr:row>63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6686550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64</xdr:row>
      <xdr:rowOff>76200</xdr:rowOff>
    </xdr:from>
    <xdr:to>
      <xdr:col>18</xdr:col>
      <xdr:colOff>447675</xdr:colOff>
      <xdr:row>64</xdr:row>
      <xdr:rowOff>76200</xdr:rowOff>
    </xdr:to>
    <xdr:sp>
      <xdr:nvSpPr>
        <xdr:cNvPr id="159" name="Line 159"/>
        <xdr:cNvSpPr>
          <a:spLocks/>
        </xdr:cNvSpPr>
      </xdr:nvSpPr>
      <xdr:spPr>
        <a:xfrm>
          <a:off x="6686550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27</xdr:row>
      <xdr:rowOff>76200</xdr:rowOff>
    </xdr:from>
    <xdr:to>
      <xdr:col>20</xdr:col>
      <xdr:colOff>390525</xdr:colOff>
      <xdr:row>27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7286625" y="430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32</xdr:row>
      <xdr:rowOff>76200</xdr:rowOff>
    </xdr:from>
    <xdr:to>
      <xdr:col>20</xdr:col>
      <xdr:colOff>390525</xdr:colOff>
      <xdr:row>32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728662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76200</xdr:rowOff>
    </xdr:from>
    <xdr:to>
      <xdr:col>20</xdr:col>
      <xdr:colOff>390525</xdr:colOff>
      <xdr:row>35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72866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36</xdr:row>
      <xdr:rowOff>76200</xdr:rowOff>
    </xdr:from>
    <xdr:to>
      <xdr:col>20</xdr:col>
      <xdr:colOff>390525</xdr:colOff>
      <xdr:row>36</xdr:row>
      <xdr:rowOff>76200</xdr:rowOff>
    </xdr:to>
    <xdr:sp>
      <xdr:nvSpPr>
        <xdr:cNvPr id="163" name="Line 163"/>
        <xdr:cNvSpPr>
          <a:spLocks/>
        </xdr:cNvSpPr>
      </xdr:nvSpPr>
      <xdr:spPr>
        <a:xfrm>
          <a:off x="72866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39</xdr:row>
      <xdr:rowOff>76200</xdr:rowOff>
    </xdr:from>
    <xdr:to>
      <xdr:col>20</xdr:col>
      <xdr:colOff>390525</xdr:colOff>
      <xdr:row>39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728662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47</xdr:row>
      <xdr:rowOff>76200</xdr:rowOff>
    </xdr:from>
    <xdr:to>
      <xdr:col>20</xdr:col>
      <xdr:colOff>390525</xdr:colOff>
      <xdr:row>47</xdr:row>
      <xdr:rowOff>76200</xdr:rowOff>
    </xdr:to>
    <xdr:sp>
      <xdr:nvSpPr>
        <xdr:cNvPr id="165" name="Line 165"/>
        <xdr:cNvSpPr>
          <a:spLocks/>
        </xdr:cNvSpPr>
      </xdr:nvSpPr>
      <xdr:spPr>
        <a:xfrm>
          <a:off x="7286625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48</xdr:row>
      <xdr:rowOff>76200</xdr:rowOff>
    </xdr:from>
    <xdr:to>
      <xdr:col>20</xdr:col>
      <xdr:colOff>390525</xdr:colOff>
      <xdr:row>48</xdr:row>
      <xdr:rowOff>76200</xdr:rowOff>
    </xdr:to>
    <xdr:sp>
      <xdr:nvSpPr>
        <xdr:cNvPr id="166" name="Line 166"/>
        <xdr:cNvSpPr>
          <a:spLocks/>
        </xdr:cNvSpPr>
      </xdr:nvSpPr>
      <xdr:spPr>
        <a:xfrm>
          <a:off x="72866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52</xdr:row>
      <xdr:rowOff>76200</xdr:rowOff>
    </xdr:from>
    <xdr:to>
      <xdr:col>20</xdr:col>
      <xdr:colOff>390525</xdr:colOff>
      <xdr:row>52</xdr:row>
      <xdr:rowOff>76200</xdr:rowOff>
    </xdr:to>
    <xdr:sp>
      <xdr:nvSpPr>
        <xdr:cNvPr id="167" name="Line 167"/>
        <xdr:cNvSpPr>
          <a:spLocks/>
        </xdr:cNvSpPr>
      </xdr:nvSpPr>
      <xdr:spPr>
        <a:xfrm>
          <a:off x="72866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59</xdr:row>
      <xdr:rowOff>76200</xdr:rowOff>
    </xdr:from>
    <xdr:to>
      <xdr:col>20</xdr:col>
      <xdr:colOff>390525</xdr:colOff>
      <xdr:row>59</xdr:row>
      <xdr:rowOff>76200</xdr:rowOff>
    </xdr:to>
    <xdr:sp>
      <xdr:nvSpPr>
        <xdr:cNvPr id="168" name="Line 168"/>
        <xdr:cNvSpPr>
          <a:spLocks/>
        </xdr:cNvSpPr>
      </xdr:nvSpPr>
      <xdr:spPr>
        <a:xfrm>
          <a:off x="72866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60</xdr:row>
      <xdr:rowOff>76200</xdr:rowOff>
    </xdr:from>
    <xdr:to>
      <xdr:col>20</xdr:col>
      <xdr:colOff>390525</xdr:colOff>
      <xdr:row>60</xdr:row>
      <xdr:rowOff>76200</xdr:rowOff>
    </xdr:to>
    <xdr:sp>
      <xdr:nvSpPr>
        <xdr:cNvPr id="169" name="Line 169"/>
        <xdr:cNvSpPr>
          <a:spLocks/>
        </xdr:cNvSpPr>
      </xdr:nvSpPr>
      <xdr:spPr>
        <a:xfrm>
          <a:off x="72866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63</xdr:row>
      <xdr:rowOff>76200</xdr:rowOff>
    </xdr:from>
    <xdr:to>
      <xdr:col>20</xdr:col>
      <xdr:colOff>390525</xdr:colOff>
      <xdr:row>63</xdr:row>
      <xdr:rowOff>76200</xdr:rowOff>
    </xdr:to>
    <xdr:sp>
      <xdr:nvSpPr>
        <xdr:cNvPr id="170" name="Line 170"/>
        <xdr:cNvSpPr>
          <a:spLocks/>
        </xdr:cNvSpPr>
      </xdr:nvSpPr>
      <xdr:spPr>
        <a:xfrm>
          <a:off x="7286625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64</xdr:row>
      <xdr:rowOff>76200</xdr:rowOff>
    </xdr:from>
    <xdr:to>
      <xdr:col>20</xdr:col>
      <xdr:colOff>390525</xdr:colOff>
      <xdr:row>64</xdr:row>
      <xdr:rowOff>76200</xdr:rowOff>
    </xdr:to>
    <xdr:sp>
      <xdr:nvSpPr>
        <xdr:cNvPr id="171" name="Line 171"/>
        <xdr:cNvSpPr>
          <a:spLocks/>
        </xdr:cNvSpPr>
      </xdr:nvSpPr>
      <xdr:spPr>
        <a:xfrm>
          <a:off x="72866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76200</xdr:rowOff>
    </xdr:from>
    <xdr:to>
      <xdr:col>4</xdr:col>
      <xdr:colOff>457200</xdr:colOff>
      <xdr:row>36</xdr:row>
      <xdr:rowOff>76200</xdr:rowOff>
    </xdr:to>
    <xdr:sp>
      <xdr:nvSpPr>
        <xdr:cNvPr id="172" name="Line 172"/>
        <xdr:cNvSpPr>
          <a:spLocks/>
        </xdr:cNvSpPr>
      </xdr:nvSpPr>
      <xdr:spPr>
        <a:xfrm>
          <a:off x="223837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52</xdr:row>
      <xdr:rowOff>76200</xdr:rowOff>
    </xdr:from>
    <xdr:to>
      <xdr:col>4</xdr:col>
      <xdr:colOff>457200</xdr:colOff>
      <xdr:row>52</xdr:row>
      <xdr:rowOff>76200</xdr:rowOff>
    </xdr:to>
    <xdr:sp>
      <xdr:nvSpPr>
        <xdr:cNvPr id="173" name="Line 173"/>
        <xdr:cNvSpPr>
          <a:spLocks/>
        </xdr:cNvSpPr>
      </xdr:nvSpPr>
      <xdr:spPr>
        <a:xfrm>
          <a:off x="223837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76200</xdr:rowOff>
    </xdr:from>
    <xdr:to>
      <xdr:col>4</xdr:col>
      <xdr:colOff>457200</xdr:colOff>
      <xdr:row>60</xdr:row>
      <xdr:rowOff>76200</xdr:rowOff>
    </xdr:to>
    <xdr:sp>
      <xdr:nvSpPr>
        <xdr:cNvPr id="174" name="Line 174"/>
        <xdr:cNvSpPr>
          <a:spLocks/>
        </xdr:cNvSpPr>
      </xdr:nvSpPr>
      <xdr:spPr>
        <a:xfrm>
          <a:off x="223837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12</xdr:row>
      <xdr:rowOff>76200</xdr:rowOff>
    </xdr:from>
    <xdr:to>
      <xdr:col>10</xdr:col>
      <xdr:colOff>409575</xdr:colOff>
      <xdr:row>12</xdr:row>
      <xdr:rowOff>76200</xdr:rowOff>
    </xdr:to>
    <xdr:sp>
      <xdr:nvSpPr>
        <xdr:cNvPr id="175" name="Line 175"/>
        <xdr:cNvSpPr>
          <a:spLocks/>
        </xdr:cNvSpPr>
      </xdr:nvSpPr>
      <xdr:spPr>
        <a:xfrm>
          <a:off x="41338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76200</xdr:rowOff>
    </xdr:from>
    <xdr:to>
      <xdr:col>10</xdr:col>
      <xdr:colOff>409575</xdr:colOff>
      <xdr:row>24</xdr:row>
      <xdr:rowOff>76200</xdr:rowOff>
    </xdr:to>
    <xdr:sp>
      <xdr:nvSpPr>
        <xdr:cNvPr id="176" name="Line 176"/>
        <xdr:cNvSpPr>
          <a:spLocks/>
        </xdr:cNvSpPr>
      </xdr:nvSpPr>
      <xdr:spPr>
        <a:xfrm>
          <a:off x="41338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48</xdr:row>
      <xdr:rowOff>76200</xdr:rowOff>
    </xdr:from>
    <xdr:to>
      <xdr:col>10</xdr:col>
      <xdr:colOff>390525</xdr:colOff>
      <xdr:row>48</xdr:row>
      <xdr:rowOff>76200</xdr:rowOff>
    </xdr:to>
    <xdr:sp>
      <xdr:nvSpPr>
        <xdr:cNvPr id="177" name="Line 177"/>
        <xdr:cNvSpPr>
          <a:spLocks/>
        </xdr:cNvSpPr>
      </xdr:nvSpPr>
      <xdr:spPr>
        <a:xfrm>
          <a:off x="4114800" y="750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52</xdr:row>
      <xdr:rowOff>76200</xdr:rowOff>
    </xdr:from>
    <xdr:to>
      <xdr:col>10</xdr:col>
      <xdr:colOff>390525</xdr:colOff>
      <xdr:row>52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4114800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60</xdr:row>
      <xdr:rowOff>76200</xdr:rowOff>
    </xdr:from>
    <xdr:to>
      <xdr:col>10</xdr:col>
      <xdr:colOff>390525</xdr:colOff>
      <xdr:row>60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114800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64</xdr:row>
      <xdr:rowOff>76200</xdr:rowOff>
    </xdr:from>
    <xdr:to>
      <xdr:col>10</xdr:col>
      <xdr:colOff>390525</xdr:colOff>
      <xdr:row>64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4114800" y="994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32</xdr:row>
      <xdr:rowOff>76200</xdr:rowOff>
    </xdr:from>
    <xdr:to>
      <xdr:col>16</xdr:col>
      <xdr:colOff>457200</xdr:colOff>
      <xdr:row>32</xdr:row>
      <xdr:rowOff>76200</xdr:rowOff>
    </xdr:to>
    <xdr:sp>
      <xdr:nvSpPr>
        <xdr:cNvPr id="181" name="Line 181"/>
        <xdr:cNvSpPr>
          <a:spLocks/>
        </xdr:cNvSpPr>
      </xdr:nvSpPr>
      <xdr:spPr>
        <a:xfrm>
          <a:off x="601027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13</xdr:row>
      <xdr:rowOff>76200</xdr:rowOff>
    </xdr:from>
    <xdr:to>
      <xdr:col>10</xdr:col>
      <xdr:colOff>409575</xdr:colOff>
      <xdr:row>13</xdr:row>
      <xdr:rowOff>76200</xdr:rowOff>
    </xdr:to>
    <xdr:sp>
      <xdr:nvSpPr>
        <xdr:cNvPr id="182" name="Line 182"/>
        <xdr:cNvSpPr>
          <a:spLocks/>
        </xdr:cNvSpPr>
      </xdr:nvSpPr>
      <xdr:spPr>
        <a:xfrm>
          <a:off x="41338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13</xdr:row>
      <xdr:rowOff>76200</xdr:rowOff>
    </xdr:from>
    <xdr:to>
      <xdr:col>4</xdr:col>
      <xdr:colOff>428625</xdr:colOff>
      <xdr:row>13</xdr:row>
      <xdr:rowOff>76200</xdr:rowOff>
    </xdr:to>
    <xdr:sp>
      <xdr:nvSpPr>
        <xdr:cNvPr id="183" name="Line 183"/>
        <xdr:cNvSpPr>
          <a:spLocks/>
        </xdr:cNvSpPr>
      </xdr:nvSpPr>
      <xdr:spPr>
        <a:xfrm>
          <a:off x="220980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76200</xdr:rowOff>
    </xdr:from>
    <xdr:to>
      <xdr:col>4</xdr:col>
      <xdr:colOff>438150</xdr:colOff>
      <xdr:row>17</xdr:row>
      <xdr:rowOff>76200</xdr:rowOff>
    </xdr:to>
    <xdr:sp>
      <xdr:nvSpPr>
        <xdr:cNvPr id="184" name="Line 184"/>
        <xdr:cNvSpPr>
          <a:spLocks/>
        </xdr:cNvSpPr>
      </xdr:nvSpPr>
      <xdr:spPr>
        <a:xfrm>
          <a:off x="2219325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76200</xdr:rowOff>
    </xdr:from>
    <xdr:to>
      <xdr:col>4</xdr:col>
      <xdr:colOff>438150</xdr:colOff>
      <xdr:row>21</xdr:row>
      <xdr:rowOff>76200</xdr:rowOff>
    </xdr:to>
    <xdr:sp>
      <xdr:nvSpPr>
        <xdr:cNvPr id="185" name="Line 185"/>
        <xdr:cNvSpPr>
          <a:spLocks/>
        </xdr:cNvSpPr>
      </xdr:nvSpPr>
      <xdr:spPr>
        <a:xfrm>
          <a:off x="2219325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76200</xdr:rowOff>
    </xdr:from>
    <xdr:to>
      <xdr:col>10</xdr:col>
      <xdr:colOff>400050</xdr:colOff>
      <xdr:row>18</xdr:row>
      <xdr:rowOff>76200</xdr:rowOff>
    </xdr:to>
    <xdr:sp>
      <xdr:nvSpPr>
        <xdr:cNvPr id="186" name="Line 186"/>
        <xdr:cNvSpPr>
          <a:spLocks/>
        </xdr:cNvSpPr>
      </xdr:nvSpPr>
      <xdr:spPr>
        <a:xfrm>
          <a:off x="413385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17</xdr:row>
      <xdr:rowOff>76200</xdr:rowOff>
    </xdr:from>
    <xdr:to>
      <xdr:col>10</xdr:col>
      <xdr:colOff>400050</xdr:colOff>
      <xdr:row>17</xdr:row>
      <xdr:rowOff>76200</xdr:rowOff>
    </xdr:to>
    <xdr:sp>
      <xdr:nvSpPr>
        <xdr:cNvPr id="187" name="Line 187"/>
        <xdr:cNvSpPr>
          <a:spLocks/>
        </xdr:cNvSpPr>
      </xdr:nvSpPr>
      <xdr:spPr>
        <a:xfrm>
          <a:off x="4133850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13</xdr:row>
      <xdr:rowOff>76200</xdr:rowOff>
    </xdr:from>
    <xdr:to>
      <xdr:col>16</xdr:col>
      <xdr:colOff>447675</xdr:colOff>
      <xdr:row>13</xdr:row>
      <xdr:rowOff>76200</xdr:rowOff>
    </xdr:to>
    <xdr:sp>
      <xdr:nvSpPr>
        <xdr:cNvPr id="188" name="Line 188"/>
        <xdr:cNvSpPr>
          <a:spLocks/>
        </xdr:cNvSpPr>
      </xdr:nvSpPr>
      <xdr:spPr>
        <a:xfrm>
          <a:off x="60007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17</xdr:row>
      <xdr:rowOff>76200</xdr:rowOff>
    </xdr:from>
    <xdr:to>
      <xdr:col>16</xdr:col>
      <xdr:colOff>438150</xdr:colOff>
      <xdr:row>17</xdr:row>
      <xdr:rowOff>76200</xdr:rowOff>
    </xdr:to>
    <xdr:sp>
      <xdr:nvSpPr>
        <xdr:cNvPr id="189" name="Line 189"/>
        <xdr:cNvSpPr>
          <a:spLocks/>
        </xdr:cNvSpPr>
      </xdr:nvSpPr>
      <xdr:spPr>
        <a:xfrm>
          <a:off x="59912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32</xdr:row>
      <xdr:rowOff>76200</xdr:rowOff>
    </xdr:from>
    <xdr:to>
      <xdr:col>6</xdr:col>
      <xdr:colOff>457200</xdr:colOff>
      <xdr:row>32</xdr:row>
      <xdr:rowOff>76200</xdr:rowOff>
    </xdr:to>
    <xdr:sp>
      <xdr:nvSpPr>
        <xdr:cNvPr id="190" name="Line 190"/>
        <xdr:cNvSpPr>
          <a:spLocks/>
        </xdr:cNvSpPr>
      </xdr:nvSpPr>
      <xdr:spPr>
        <a:xfrm>
          <a:off x="2867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191" name="Line 191"/>
        <xdr:cNvSpPr>
          <a:spLocks/>
        </xdr:cNvSpPr>
      </xdr:nvSpPr>
      <xdr:spPr>
        <a:xfrm>
          <a:off x="2867025" y="628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192" name="Line 192"/>
        <xdr:cNvSpPr>
          <a:spLocks/>
        </xdr:cNvSpPr>
      </xdr:nvSpPr>
      <xdr:spPr>
        <a:xfrm>
          <a:off x="2867025" y="628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48</xdr:row>
      <xdr:rowOff>76200</xdr:rowOff>
    </xdr:from>
    <xdr:to>
      <xdr:col>14</xdr:col>
      <xdr:colOff>390525</xdr:colOff>
      <xdr:row>48</xdr:row>
      <xdr:rowOff>76200</xdr:rowOff>
    </xdr:to>
    <xdr:sp>
      <xdr:nvSpPr>
        <xdr:cNvPr id="193" name="Line 193"/>
        <xdr:cNvSpPr>
          <a:spLocks/>
        </xdr:cNvSpPr>
      </xdr:nvSpPr>
      <xdr:spPr>
        <a:xfrm>
          <a:off x="536257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76200</xdr:rowOff>
    </xdr:from>
    <xdr:to>
      <xdr:col>10</xdr:col>
      <xdr:colOff>390525</xdr:colOff>
      <xdr:row>35</xdr:row>
      <xdr:rowOff>76200</xdr:rowOff>
    </xdr:to>
    <xdr:sp>
      <xdr:nvSpPr>
        <xdr:cNvPr id="194" name="Line 194"/>
        <xdr:cNvSpPr>
          <a:spLocks/>
        </xdr:cNvSpPr>
      </xdr:nvSpPr>
      <xdr:spPr>
        <a:xfrm>
          <a:off x="41243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76200</xdr:rowOff>
    </xdr:from>
    <xdr:to>
      <xdr:col>10</xdr:col>
      <xdr:colOff>390525</xdr:colOff>
      <xdr:row>36</xdr:row>
      <xdr:rowOff>76200</xdr:rowOff>
    </xdr:to>
    <xdr:sp>
      <xdr:nvSpPr>
        <xdr:cNvPr id="195" name="Line 195"/>
        <xdr:cNvSpPr>
          <a:spLocks/>
        </xdr:cNvSpPr>
      </xdr:nvSpPr>
      <xdr:spPr>
        <a:xfrm>
          <a:off x="41243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28</xdr:row>
      <xdr:rowOff>76200</xdr:rowOff>
    </xdr:from>
    <xdr:to>
      <xdr:col>18</xdr:col>
      <xdr:colOff>457200</xdr:colOff>
      <xdr:row>28</xdr:row>
      <xdr:rowOff>76200</xdr:rowOff>
    </xdr:to>
    <xdr:sp>
      <xdr:nvSpPr>
        <xdr:cNvPr id="196" name="Line 196"/>
        <xdr:cNvSpPr>
          <a:spLocks/>
        </xdr:cNvSpPr>
      </xdr:nvSpPr>
      <xdr:spPr>
        <a:xfrm>
          <a:off x="6686550" y="4457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71"/>
  <sheetViews>
    <sheetView workbookViewId="0" topLeftCell="A1">
      <selection activeCell="BA34" sqref="BA34"/>
    </sheetView>
  </sheetViews>
  <sheetFormatPr defaultColWidth="9.00390625" defaultRowHeight="13.5"/>
  <cols>
    <col min="1" max="1" width="3.625" style="0" customWidth="1"/>
    <col min="2" max="2" width="2.00390625" style="0" customWidth="1"/>
    <col min="3" max="4" width="9.625" style="0" customWidth="1"/>
    <col min="5" max="5" width="7.375" style="0" customWidth="1"/>
    <col min="6" max="6" width="2.00390625" style="0" customWidth="1"/>
    <col min="7" max="7" width="6.625" style="0" customWidth="1"/>
    <col min="8" max="8" width="2.00390625" style="0" customWidth="1"/>
    <col min="9" max="9" width="6.125" style="0" customWidth="1"/>
    <col min="10" max="10" width="1.625" style="0" customWidth="1"/>
    <col min="11" max="11" width="6.125" style="0" customWidth="1"/>
    <col min="12" max="12" width="2.00390625" style="0" customWidth="1"/>
    <col min="13" max="13" width="6.625" style="0" customWidth="1"/>
    <col min="14" max="14" width="2.00390625" style="0" customWidth="1"/>
    <col min="15" max="15" width="6.375" style="0" customWidth="1"/>
    <col min="16" max="16" width="1.625" style="0" customWidth="1"/>
    <col min="17" max="17" width="6.25390625" style="0" customWidth="1"/>
    <col min="18" max="18" width="2.00390625" style="0" customWidth="1"/>
    <col min="19" max="19" width="6.375" style="0" customWidth="1"/>
    <col min="20" max="20" width="2.00390625" style="0" customWidth="1"/>
    <col min="21" max="21" width="6.75390625" style="0" customWidth="1"/>
    <col min="22" max="23" width="2.00390625" style="0" customWidth="1"/>
    <col min="24" max="24" width="2.375" style="0" customWidth="1"/>
    <col min="25" max="25" width="3.125" style="0" customWidth="1"/>
    <col min="26" max="26" width="6.375" style="0" customWidth="1"/>
    <col min="27" max="27" width="1.625" style="0" customWidth="1"/>
    <col min="28" max="28" width="6.375" style="0" customWidth="1"/>
    <col min="29" max="29" width="1.625" style="0" customWidth="1"/>
    <col min="30" max="30" width="6.25390625" style="0" customWidth="1"/>
    <col min="31" max="31" width="1.625" style="0" customWidth="1"/>
    <col min="32" max="32" width="5.00390625" style="0" customWidth="1"/>
    <col min="33" max="33" width="1.625" style="0" customWidth="1"/>
    <col min="34" max="34" width="6.125" style="0" customWidth="1"/>
    <col min="35" max="35" width="1.625" style="0" customWidth="1"/>
    <col min="36" max="36" width="5.00390625" style="0" customWidth="1"/>
    <col min="37" max="37" width="1.625" style="0" customWidth="1"/>
    <col min="38" max="38" width="5.00390625" style="0" customWidth="1"/>
    <col min="39" max="39" width="1.625" style="0" customWidth="1"/>
    <col min="40" max="40" width="6.375" style="0" customWidth="1"/>
    <col min="41" max="41" width="1.625" style="0" customWidth="1"/>
    <col min="42" max="42" width="6.125" style="0" customWidth="1"/>
    <col min="43" max="43" width="1.625" style="0" customWidth="1"/>
    <col min="44" max="44" width="6.125" style="0" customWidth="1"/>
    <col min="45" max="45" width="1.625" style="0" customWidth="1"/>
    <col min="46" max="46" width="6.25390625" style="0" customWidth="1"/>
    <col min="47" max="47" width="1.625" style="0" customWidth="1"/>
    <col min="48" max="48" width="6.00390625" style="0" customWidth="1"/>
    <col min="49" max="49" width="1.625" style="0" customWidth="1"/>
    <col min="50" max="50" width="5.00390625" style="0" customWidth="1"/>
    <col min="51" max="52" width="1.625" style="0" customWidth="1"/>
    <col min="53" max="53" width="5.75390625" style="0" customWidth="1"/>
    <col min="54" max="54" width="2.00390625" style="0" customWidth="1"/>
    <col min="55" max="55" width="5.75390625" style="0" customWidth="1"/>
    <col min="56" max="56" width="2.00390625" style="0" customWidth="1"/>
  </cols>
  <sheetData>
    <row r="1" spans="2:50" ht="13.5">
      <c r="B1" s="66" t="s">
        <v>2</v>
      </c>
      <c r="C1" s="66"/>
      <c r="D1" s="66"/>
      <c r="E1" s="66"/>
      <c r="F1" s="66"/>
      <c r="AN1" s="42"/>
      <c r="AO1" s="42"/>
      <c r="AP1" s="42"/>
      <c r="AT1" s="42" t="s">
        <v>3</v>
      </c>
      <c r="AU1" s="42"/>
      <c r="AV1" s="42"/>
      <c r="AW1" s="42"/>
      <c r="AX1" s="42"/>
    </row>
    <row r="4" spans="4:40" ht="14.25">
      <c r="D4" s="5"/>
      <c r="E4" s="67" t="s">
        <v>4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"/>
      <c r="V4" s="5"/>
      <c r="W4" s="5"/>
      <c r="X4" s="5"/>
      <c r="Y4" s="5"/>
      <c r="Z4" s="67" t="s">
        <v>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44:51" ht="13.5">
      <c r="AR5" s="65" t="s">
        <v>6</v>
      </c>
      <c r="AS5" s="65"/>
      <c r="AT5" s="65"/>
      <c r="AU5" s="65"/>
      <c r="AV5" s="65"/>
      <c r="AW5" s="65"/>
      <c r="AX5" s="65"/>
      <c r="AY5" s="65"/>
    </row>
    <row r="6" spans="2:52" ht="12" customHeight="1">
      <c r="B6" s="52" t="s">
        <v>7</v>
      </c>
      <c r="C6" s="52"/>
      <c r="D6" s="53"/>
      <c r="E6" s="69" t="s">
        <v>0</v>
      </c>
      <c r="F6" s="53"/>
      <c r="G6" s="43" t="s">
        <v>8</v>
      </c>
      <c r="H6" s="44"/>
      <c r="I6" s="44"/>
      <c r="J6" s="44"/>
      <c r="K6" s="44"/>
      <c r="L6" s="45"/>
      <c r="M6" s="43" t="s">
        <v>9</v>
      </c>
      <c r="N6" s="44"/>
      <c r="O6" s="44"/>
      <c r="P6" s="44"/>
      <c r="Q6" s="44"/>
      <c r="R6" s="45"/>
      <c r="S6" s="43" t="s">
        <v>10</v>
      </c>
      <c r="T6" s="44"/>
      <c r="U6" s="44"/>
      <c r="V6" s="44"/>
      <c r="W6" s="6"/>
      <c r="X6" s="7"/>
      <c r="Y6" s="7"/>
      <c r="Z6" s="40"/>
      <c r="AA6" s="68"/>
      <c r="AB6" s="43" t="s">
        <v>11</v>
      </c>
      <c r="AC6" s="44"/>
      <c r="AD6" s="44"/>
      <c r="AE6" s="44"/>
      <c r="AF6" s="44"/>
      <c r="AG6" s="45"/>
      <c r="AH6" s="43" t="s">
        <v>12</v>
      </c>
      <c r="AI6" s="44"/>
      <c r="AJ6" s="44"/>
      <c r="AK6" s="44"/>
      <c r="AL6" s="44"/>
      <c r="AM6" s="45"/>
      <c r="AN6" s="43" t="s">
        <v>13</v>
      </c>
      <c r="AO6" s="44"/>
      <c r="AP6" s="44"/>
      <c r="AQ6" s="44"/>
      <c r="AR6" s="44"/>
      <c r="AS6" s="45"/>
      <c r="AT6" s="43" t="s">
        <v>14</v>
      </c>
      <c r="AU6" s="44"/>
      <c r="AV6" s="44"/>
      <c r="AW6" s="44"/>
      <c r="AX6" s="44"/>
      <c r="AY6" s="44"/>
      <c r="AZ6" s="8"/>
    </row>
    <row r="7" spans="2:52" ht="12" customHeight="1">
      <c r="B7" s="54"/>
      <c r="C7" s="54"/>
      <c r="D7" s="55"/>
      <c r="E7" s="70"/>
      <c r="F7" s="55"/>
      <c r="G7" s="43" t="s">
        <v>0</v>
      </c>
      <c r="H7" s="45"/>
      <c r="I7" s="41" t="s">
        <v>15</v>
      </c>
      <c r="J7" s="41"/>
      <c r="K7" s="62" t="s">
        <v>16</v>
      </c>
      <c r="L7" s="63"/>
      <c r="M7" s="43" t="s">
        <v>0</v>
      </c>
      <c r="N7" s="45"/>
      <c r="O7" s="62" t="s">
        <v>15</v>
      </c>
      <c r="P7" s="63"/>
      <c r="Q7" s="41" t="s">
        <v>16</v>
      </c>
      <c r="R7" s="41"/>
      <c r="S7" s="43" t="s">
        <v>0</v>
      </c>
      <c r="T7" s="45"/>
      <c r="U7" s="62" t="s">
        <v>15</v>
      </c>
      <c r="V7" s="41"/>
      <c r="W7" s="8"/>
      <c r="X7" s="8"/>
      <c r="Y7" s="8"/>
      <c r="Z7" s="41" t="s">
        <v>16</v>
      </c>
      <c r="AA7" s="41"/>
      <c r="AB7" s="43" t="s">
        <v>0</v>
      </c>
      <c r="AC7" s="45"/>
      <c r="AD7" s="41" t="s">
        <v>15</v>
      </c>
      <c r="AE7" s="41"/>
      <c r="AF7" s="62" t="s">
        <v>16</v>
      </c>
      <c r="AG7" s="63"/>
      <c r="AH7" s="43" t="s">
        <v>0</v>
      </c>
      <c r="AI7" s="45"/>
      <c r="AJ7" s="62" t="s">
        <v>15</v>
      </c>
      <c r="AK7" s="63"/>
      <c r="AL7" s="41" t="s">
        <v>16</v>
      </c>
      <c r="AM7" s="41"/>
      <c r="AN7" s="43" t="s">
        <v>0</v>
      </c>
      <c r="AO7" s="45"/>
      <c r="AP7" s="62" t="s">
        <v>15</v>
      </c>
      <c r="AQ7" s="63"/>
      <c r="AR7" s="41" t="s">
        <v>16</v>
      </c>
      <c r="AS7" s="41"/>
      <c r="AT7" s="43" t="s">
        <v>0</v>
      </c>
      <c r="AU7" s="45"/>
      <c r="AV7" s="62" t="s">
        <v>15</v>
      </c>
      <c r="AW7" s="63"/>
      <c r="AX7" s="39" t="s">
        <v>16</v>
      </c>
      <c r="AY7" s="40"/>
      <c r="AZ7" s="7"/>
    </row>
    <row r="8" spans="2:50" ht="12" customHeight="1">
      <c r="B8" s="48" t="s">
        <v>0</v>
      </c>
      <c r="C8" s="48"/>
      <c r="D8" s="49"/>
      <c r="E8" s="77">
        <f>SUM(G8:AJ8)</f>
        <v>39395</v>
      </c>
      <c r="F8" s="10"/>
      <c r="G8" s="38">
        <f>+G10+G14+G18+G22+G26+G30+G34+G38+G42+G46+G50+G54+G58+G62</f>
        <v>6463</v>
      </c>
      <c r="H8" s="10"/>
      <c r="I8" s="38">
        <f>+I10+I14+I18+I22+I26+I30+I34+I38+I42+I46+I50+I54+I58+I62</f>
        <v>4055</v>
      </c>
      <c r="J8" s="10"/>
      <c r="K8" s="38">
        <f>+K10+K14+K18+K22+K26+K30+K34+K38+K42+K46+K50+K54+K58+K62</f>
        <v>2408</v>
      </c>
      <c r="L8" s="10"/>
      <c r="M8" s="38">
        <f>+M10+M14+M18+M22+M26+M30+M34+M38+M42+M46+M50+M54+M58+M62</f>
        <v>5711</v>
      </c>
      <c r="N8" s="10"/>
      <c r="O8" s="38">
        <f>+O10+O14+O18+O22+O26+O30+O34+O38+O42+O46+O50+O54+O58+O62</f>
        <v>3644</v>
      </c>
      <c r="P8" s="10"/>
      <c r="Q8" s="38">
        <f>+Q10+Q14+Q18+Q22+Q26+Q30+Q34+Q38+Q42+Q46+Q50+Q54+Q58+Q62</f>
        <v>2067</v>
      </c>
      <c r="R8" s="10"/>
      <c r="S8" s="38">
        <f>+S10+S14+S18+S22+S26+S30+S34+S38+S42+S46+S50+S54+S58+S62</f>
        <v>4369</v>
      </c>
      <c r="T8" s="10"/>
      <c r="U8" s="38">
        <f>+U10+U14+U18+U22+U26+U30+U34+U38+U42+U46+U50+U54+U58+U62</f>
        <v>2788</v>
      </c>
      <c r="V8" s="11"/>
      <c r="W8" s="11"/>
      <c r="X8" s="11"/>
      <c r="Y8" s="11"/>
      <c r="Z8" s="38">
        <f>+Z10+Z14+Z18+Z22+Z26+Z30+Z34+Z38+Z42+Z46+Z50+Z54+Z58+Z62</f>
        <v>1581</v>
      </c>
      <c r="AA8" s="10"/>
      <c r="AB8" s="38">
        <f>+AB10+AB14+AB18+AB22+AB26+AB30+AB34+AB38+AB42+AB46+AB50+AB54+AB58+AB62</f>
        <v>2002</v>
      </c>
      <c r="AC8" s="10"/>
      <c r="AD8" s="38">
        <f>+AD10+AD14+AD18+AD22+AD26+AD30+AD34+AD38+AD42+AD46+AD50+AD54+AD58+AD62</f>
        <v>1255</v>
      </c>
      <c r="AE8" s="10"/>
      <c r="AF8" s="38">
        <f>+AF10+AF14+AF18+AF22+AF26+AF30+AF34+AF38+AF42+AF46+AF50+AF54+AF58+AF62</f>
        <v>747</v>
      </c>
      <c r="AG8" s="10"/>
      <c r="AH8" s="38">
        <f>+AH10+AH14+AH18+AH22+AH26+AH30+AH34+AH38+AH42+AH46+AH50+AH54+AH58+AH62</f>
        <v>1429</v>
      </c>
      <c r="AI8" s="10"/>
      <c r="AJ8" s="38">
        <f>+AJ10+AJ14+AJ18+AJ22+AJ26+AJ30+AJ34+AJ38+AJ42+AJ46+AJ50+AJ54+AJ58+AJ62</f>
        <v>876</v>
      </c>
      <c r="AK8" s="12"/>
      <c r="AL8" s="38">
        <f>+AL10+AL14+AL18+AL22+AL26+AL30+AL34+AL38+AL42+AL46+AL50+AL54+AL58+AL62</f>
        <v>553</v>
      </c>
      <c r="AM8" s="12"/>
      <c r="AN8" s="38">
        <f>+AN10+AN14+AN18+AN22+AN26+AN30+AN34+AN38+AN42+AN46+AN50+AN54+AN58+AN62</f>
        <v>5714</v>
      </c>
      <c r="AO8" s="12"/>
      <c r="AP8" s="38">
        <f>+AP10+AP14+AP18+AP22+AP26+AP30+AP34+AP38+AP42+AP46+AP50+AP54+AP58+AP62</f>
        <v>3318</v>
      </c>
      <c r="AQ8" s="12"/>
      <c r="AR8" s="38">
        <f>+AR10+AR14+AR18+AR22+AR26+AR30+AR34+AR38+AR42+AR46+AR50+AR54+AR58+AR62</f>
        <v>2396</v>
      </c>
      <c r="AS8" s="12"/>
      <c r="AT8" s="38">
        <f>+AT10+AT14+AT18+AT22+AT26+AT30+AT34+AT38+AT42+AT46+AT50+AT54+AT58+AT62</f>
        <v>2304</v>
      </c>
      <c r="AU8" s="12"/>
      <c r="AV8" s="38">
        <f>+AV10+AV14+AV18+AV22+AV26+AV30+AV34+AV38+AV42+AV46+AV50+AV54+AV58+AV62</f>
        <v>1473</v>
      </c>
      <c r="AW8" s="12"/>
      <c r="AX8" s="38">
        <f>+AX10+AX14+AX18+AX22+AX26+AX30+AX34+AX38+AX42+AX46+AX50+AX54+AX58+AX62</f>
        <v>831</v>
      </c>
    </row>
    <row r="9" spans="2:50" s="2" customFormat="1" ht="12" customHeight="1">
      <c r="B9" s="50"/>
      <c r="C9" s="50"/>
      <c r="D9" s="51"/>
      <c r="E9" s="77"/>
      <c r="F9" s="10"/>
      <c r="G9" s="38"/>
      <c r="H9" s="10"/>
      <c r="I9" s="38"/>
      <c r="J9" s="10"/>
      <c r="K9" s="38"/>
      <c r="L9" s="10"/>
      <c r="M9" s="38"/>
      <c r="N9" s="10"/>
      <c r="O9" s="38"/>
      <c r="P9" s="10"/>
      <c r="Q9" s="38"/>
      <c r="R9" s="10"/>
      <c r="S9" s="38"/>
      <c r="T9" s="10"/>
      <c r="U9" s="38"/>
      <c r="V9" s="11"/>
      <c r="W9" s="11"/>
      <c r="X9" s="11"/>
      <c r="Y9" s="11"/>
      <c r="Z9" s="38"/>
      <c r="AA9" s="10"/>
      <c r="AB9" s="38"/>
      <c r="AC9" s="10"/>
      <c r="AD9" s="38"/>
      <c r="AE9" s="10"/>
      <c r="AF9" s="38"/>
      <c r="AG9" s="10"/>
      <c r="AH9" s="38"/>
      <c r="AI9" s="10"/>
      <c r="AJ9" s="38"/>
      <c r="AK9" s="13"/>
      <c r="AL9" s="38"/>
      <c r="AM9" s="13"/>
      <c r="AN9" s="38"/>
      <c r="AO9" s="13"/>
      <c r="AP9" s="38"/>
      <c r="AQ9" s="13"/>
      <c r="AR9" s="38"/>
      <c r="AS9" s="13"/>
      <c r="AT9" s="38"/>
      <c r="AU9" s="13"/>
      <c r="AV9" s="38"/>
      <c r="AW9" s="13"/>
      <c r="AX9" s="38"/>
    </row>
    <row r="10" spans="2:50" ht="12" customHeight="1">
      <c r="B10" s="52" t="s">
        <v>17</v>
      </c>
      <c r="C10" s="53"/>
      <c r="D10" s="14" t="s">
        <v>0</v>
      </c>
      <c r="E10" s="9">
        <f>SUM(G10:AJ10)</f>
        <v>704</v>
      </c>
      <c r="F10" s="10"/>
      <c r="G10" s="10">
        <f>SUM(G11:G13)</f>
        <v>133</v>
      </c>
      <c r="H10" s="10"/>
      <c r="I10" s="10">
        <f>SUM(I11:I13)</f>
        <v>75</v>
      </c>
      <c r="J10" s="10"/>
      <c r="K10" s="10">
        <f>SUM(K11:K13)</f>
        <v>58</v>
      </c>
      <c r="L10" s="10"/>
      <c r="M10" s="10">
        <f>SUM(M11:M13)</f>
        <v>105</v>
      </c>
      <c r="N10" s="10"/>
      <c r="O10" s="10">
        <f>SUM(O11:O13)</f>
        <v>58</v>
      </c>
      <c r="P10" s="10"/>
      <c r="Q10" s="10">
        <f>SUM(Q11:Q13)</f>
        <v>47</v>
      </c>
      <c r="R10" s="10"/>
      <c r="S10" s="10">
        <f>SUM(S11:S13)</f>
        <v>27</v>
      </c>
      <c r="T10" s="10"/>
      <c r="U10" s="10">
        <f>SUM(U11:U13)</f>
        <v>22</v>
      </c>
      <c r="V10" s="11"/>
      <c r="W10" s="11"/>
      <c r="X10" s="11"/>
      <c r="Y10" s="11"/>
      <c r="Z10" s="10">
        <f>SUM(Z11:Z13)</f>
        <v>5</v>
      </c>
      <c r="AA10" s="10"/>
      <c r="AB10" s="10">
        <f>SUM(AB11:AB13)</f>
        <v>24</v>
      </c>
      <c r="AC10" s="10"/>
      <c r="AD10" s="10">
        <f>SUM(AD11:AD13)</f>
        <v>15</v>
      </c>
      <c r="AE10" s="10"/>
      <c r="AF10" s="10">
        <f>SUM(AF11:AF13)</f>
        <v>9</v>
      </c>
      <c r="AG10" s="10"/>
      <c r="AH10" s="10">
        <f>SUM(AH11:AH13)</f>
        <v>79</v>
      </c>
      <c r="AI10" s="10"/>
      <c r="AJ10" s="10">
        <f>SUM(AJ11:AJ13)</f>
        <v>47</v>
      </c>
      <c r="AK10" s="12"/>
      <c r="AL10" s="10">
        <f>SUM(AL11:AL13)</f>
        <v>32</v>
      </c>
      <c r="AM10" s="12"/>
      <c r="AN10" s="10">
        <f>SUM(AN11:AN13)</f>
        <v>59</v>
      </c>
      <c r="AO10" s="10"/>
      <c r="AP10" s="10">
        <f>SUM(AP11:AP13)</f>
        <v>41</v>
      </c>
      <c r="AQ10" s="12"/>
      <c r="AR10" s="10">
        <f>SUM(AR11:AR13)</f>
        <v>18</v>
      </c>
      <c r="AS10" s="12"/>
      <c r="AT10" s="10">
        <f>SUM(AT11:AT13)</f>
        <v>63</v>
      </c>
      <c r="AU10" s="12"/>
      <c r="AV10" s="10">
        <f>SUM(AV11:AV13)</f>
        <v>34</v>
      </c>
      <c r="AW10" s="12"/>
      <c r="AX10" s="10">
        <f>SUM(AX11:AX13)</f>
        <v>29</v>
      </c>
    </row>
    <row r="11" spans="2:50" ht="12" customHeight="1">
      <c r="B11" s="28"/>
      <c r="C11" s="29"/>
      <c r="D11" s="15" t="s">
        <v>18</v>
      </c>
      <c r="E11" s="9">
        <f>SUM(G11:AJ11)</f>
        <v>89</v>
      </c>
      <c r="F11" s="16"/>
      <c r="G11" s="10">
        <f>SUM(I11:K11)</f>
        <v>16</v>
      </c>
      <c r="H11" s="16"/>
      <c r="I11" s="16">
        <v>13</v>
      </c>
      <c r="J11" s="16"/>
      <c r="K11" s="16">
        <v>3</v>
      </c>
      <c r="L11" s="16"/>
      <c r="M11" s="10">
        <f>SUM(O11:Q11)</f>
        <v>14</v>
      </c>
      <c r="N11" s="16"/>
      <c r="O11" s="16">
        <v>9</v>
      </c>
      <c r="P11" s="16"/>
      <c r="Q11" s="16">
        <v>5</v>
      </c>
      <c r="R11" s="16"/>
      <c r="S11" s="10">
        <f>SUM(U11:Z11)</f>
        <v>8</v>
      </c>
      <c r="T11" s="16"/>
      <c r="U11" s="16">
        <v>7</v>
      </c>
      <c r="V11" s="17"/>
      <c r="W11" s="17"/>
      <c r="X11" s="17"/>
      <c r="Y11" s="17"/>
      <c r="Z11" s="16">
        <v>1</v>
      </c>
      <c r="AA11" s="16"/>
      <c r="AB11" s="10">
        <f>SUM(AD11:AF11)</f>
        <v>1</v>
      </c>
      <c r="AC11" s="16"/>
      <c r="AD11" s="16">
        <v>1</v>
      </c>
      <c r="AE11" s="16"/>
      <c r="AF11" s="16"/>
      <c r="AG11" s="16"/>
      <c r="AH11" s="10">
        <f>SUM(AJ11:AL11)</f>
        <v>6</v>
      </c>
      <c r="AI11" s="16"/>
      <c r="AJ11" s="16">
        <v>5</v>
      </c>
      <c r="AK11" s="12"/>
      <c r="AL11" s="12">
        <v>1</v>
      </c>
      <c r="AM11" s="12"/>
      <c r="AN11" s="10">
        <f>SUM(AP11:AR11)</f>
        <v>16</v>
      </c>
      <c r="AO11" s="12"/>
      <c r="AP11" s="12">
        <v>13</v>
      </c>
      <c r="AQ11" s="12"/>
      <c r="AR11" s="12">
        <v>3</v>
      </c>
      <c r="AS11" s="12"/>
      <c r="AT11" s="10">
        <f>SUM(AV11:AX11)</f>
        <v>8</v>
      </c>
      <c r="AU11" s="12"/>
      <c r="AV11" s="12">
        <v>6</v>
      </c>
      <c r="AW11" s="12"/>
      <c r="AX11" s="3">
        <v>2</v>
      </c>
    </row>
    <row r="12" spans="2:50" ht="12" customHeight="1">
      <c r="B12" s="28"/>
      <c r="C12" s="29"/>
      <c r="D12" s="15" t="s">
        <v>19</v>
      </c>
      <c r="E12" s="9">
        <f>SUM(G12:AJ12)</f>
        <v>341</v>
      </c>
      <c r="F12" s="16"/>
      <c r="G12" s="10">
        <f>SUM(I12:K12)</f>
        <v>59</v>
      </c>
      <c r="H12" s="16"/>
      <c r="I12" s="16">
        <v>50</v>
      </c>
      <c r="J12" s="16"/>
      <c r="K12" s="16">
        <v>9</v>
      </c>
      <c r="L12" s="16"/>
      <c r="M12" s="10">
        <f>SUM(O12:Q12)</f>
        <v>44</v>
      </c>
      <c r="N12" s="16"/>
      <c r="O12" s="16">
        <v>41</v>
      </c>
      <c r="P12" s="16"/>
      <c r="Q12" s="16">
        <v>3</v>
      </c>
      <c r="R12" s="16"/>
      <c r="S12" s="10">
        <f>SUM(U12:Z12)</f>
        <v>14</v>
      </c>
      <c r="T12" s="16"/>
      <c r="U12" s="16">
        <v>14</v>
      </c>
      <c r="V12" s="17"/>
      <c r="W12" s="17"/>
      <c r="X12" s="17"/>
      <c r="Y12" s="17"/>
      <c r="Z12" s="16"/>
      <c r="AA12" s="16"/>
      <c r="AB12" s="10">
        <f>SUM(AD12:AF12)</f>
        <v>13</v>
      </c>
      <c r="AC12" s="16"/>
      <c r="AD12" s="16">
        <v>12</v>
      </c>
      <c r="AE12" s="16"/>
      <c r="AF12" s="16">
        <v>1</v>
      </c>
      <c r="AG12" s="16"/>
      <c r="AH12" s="10">
        <f>SUM(AJ12:AL12)</f>
        <v>45</v>
      </c>
      <c r="AI12" s="16"/>
      <c r="AJ12" s="16">
        <v>36</v>
      </c>
      <c r="AK12" s="12"/>
      <c r="AL12" s="12">
        <v>9</v>
      </c>
      <c r="AM12" s="12"/>
      <c r="AN12" s="10">
        <f>SUM(AP12:AR12)</f>
        <v>26</v>
      </c>
      <c r="AO12" s="12"/>
      <c r="AP12" s="12">
        <v>22</v>
      </c>
      <c r="AQ12" s="12"/>
      <c r="AR12" s="12">
        <v>4</v>
      </c>
      <c r="AS12" s="12"/>
      <c r="AT12" s="10">
        <f>SUM(AV12:AX12)</f>
        <v>29</v>
      </c>
      <c r="AU12" s="12"/>
      <c r="AV12" s="12">
        <v>24</v>
      </c>
      <c r="AW12" s="12"/>
      <c r="AX12" s="3">
        <v>5</v>
      </c>
    </row>
    <row r="13" spans="2:50" ht="12" customHeight="1">
      <c r="B13" s="54"/>
      <c r="C13" s="55"/>
      <c r="D13" s="18" t="s">
        <v>20</v>
      </c>
      <c r="E13" s="9">
        <f>SUM(G13:AJ13)</f>
        <v>274</v>
      </c>
      <c r="F13" s="16"/>
      <c r="G13" s="10">
        <f>SUM(I13:K13)</f>
        <v>58</v>
      </c>
      <c r="H13" s="16"/>
      <c r="I13" s="16">
        <v>12</v>
      </c>
      <c r="J13" s="16"/>
      <c r="K13" s="16">
        <v>46</v>
      </c>
      <c r="L13" s="16"/>
      <c r="M13" s="10">
        <f>SUM(O13:Q13)</f>
        <v>47</v>
      </c>
      <c r="N13" s="16"/>
      <c r="O13" s="16">
        <v>8</v>
      </c>
      <c r="P13" s="16"/>
      <c r="Q13" s="16">
        <v>39</v>
      </c>
      <c r="R13" s="16"/>
      <c r="S13" s="10">
        <f>SUM(U13:Z13)</f>
        <v>5</v>
      </c>
      <c r="T13" s="16"/>
      <c r="U13" s="16">
        <v>1</v>
      </c>
      <c r="V13" s="17"/>
      <c r="W13" s="17"/>
      <c r="X13" s="17"/>
      <c r="Y13" s="17"/>
      <c r="Z13" s="16">
        <v>4</v>
      </c>
      <c r="AA13" s="16"/>
      <c r="AB13" s="10">
        <f>SUM(AD13:AF13)</f>
        <v>10</v>
      </c>
      <c r="AC13" s="16"/>
      <c r="AD13" s="16">
        <v>2</v>
      </c>
      <c r="AE13" s="16"/>
      <c r="AF13" s="16">
        <v>8</v>
      </c>
      <c r="AG13" s="16"/>
      <c r="AH13" s="10">
        <f>SUM(AJ13:AL13)</f>
        <v>28</v>
      </c>
      <c r="AI13" s="16"/>
      <c r="AJ13" s="16">
        <v>6</v>
      </c>
      <c r="AK13" s="12"/>
      <c r="AL13" s="12">
        <v>22</v>
      </c>
      <c r="AM13" s="12"/>
      <c r="AN13" s="10">
        <f>SUM(AP13:AR13)</f>
        <v>17</v>
      </c>
      <c r="AO13" s="12"/>
      <c r="AP13" s="12">
        <v>6</v>
      </c>
      <c r="AQ13" s="12"/>
      <c r="AR13" s="12">
        <v>11</v>
      </c>
      <c r="AS13" s="12"/>
      <c r="AT13" s="10">
        <f>SUM(AV13:AX13)</f>
        <v>26</v>
      </c>
      <c r="AU13" s="12"/>
      <c r="AV13" s="12">
        <v>4</v>
      </c>
      <c r="AW13" s="12"/>
      <c r="AX13" s="3">
        <v>22</v>
      </c>
    </row>
    <row r="14" spans="2:50" ht="12" customHeight="1">
      <c r="B14" s="28" t="s">
        <v>21</v>
      </c>
      <c r="C14" s="29"/>
      <c r="D14" s="19" t="s">
        <v>0</v>
      </c>
      <c r="E14" s="9"/>
      <c r="F14" s="10"/>
      <c r="G14" s="10"/>
      <c r="H14" s="10"/>
      <c r="I14" s="16"/>
      <c r="J14" s="16"/>
      <c r="K14" s="16"/>
      <c r="L14" s="16"/>
      <c r="M14" s="10"/>
      <c r="N14" s="16"/>
      <c r="O14" s="16"/>
      <c r="P14" s="16"/>
      <c r="Q14" s="16"/>
      <c r="R14" s="16"/>
      <c r="S14" s="10"/>
      <c r="T14" s="16"/>
      <c r="U14" s="16"/>
      <c r="V14" s="11"/>
      <c r="W14" s="11"/>
      <c r="X14" s="11"/>
      <c r="Y14" s="11"/>
      <c r="Z14" s="16"/>
      <c r="AA14" s="16"/>
      <c r="AB14" s="10"/>
      <c r="AC14" s="16"/>
      <c r="AD14" s="16"/>
      <c r="AE14" s="16"/>
      <c r="AF14" s="16"/>
      <c r="AG14" s="16"/>
      <c r="AH14" s="10"/>
      <c r="AI14" s="16"/>
      <c r="AJ14" s="16"/>
      <c r="AK14" s="12"/>
      <c r="AL14" s="12"/>
      <c r="AM14" s="12"/>
      <c r="AN14" s="13"/>
      <c r="AO14" s="12"/>
      <c r="AP14" s="12"/>
      <c r="AQ14" s="12"/>
      <c r="AR14" s="12"/>
      <c r="AS14" s="12"/>
      <c r="AT14" s="10"/>
      <c r="AU14" s="12"/>
      <c r="AV14" s="12"/>
      <c r="AW14" s="12"/>
      <c r="AX14" s="3"/>
    </row>
    <row r="15" spans="2:50" ht="12" customHeight="1">
      <c r="B15" s="28"/>
      <c r="C15" s="29"/>
      <c r="D15" s="15" t="s">
        <v>18</v>
      </c>
      <c r="E15" s="9"/>
      <c r="F15" s="16"/>
      <c r="G15" s="10"/>
      <c r="H15" s="16"/>
      <c r="I15" s="16"/>
      <c r="J15" s="16"/>
      <c r="K15" s="16"/>
      <c r="L15" s="16"/>
      <c r="M15" s="10"/>
      <c r="N15" s="16"/>
      <c r="O15" s="16"/>
      <c r="P15" s="16"/>
      <c r="Q15" s="16"/>
      <c r="R15" s="16"/>
      <c r="S15" s="10"/>
      <c r="T15" s="16"/>
      <c r="U15" s="16"/>
      <c r="V15" s="17"/>
      <c r="W15" s="17"/>
      <c r="X15" s="17"/>
      <c r="Y15" s="17"/>
      <c r="Z15" s="16"/>
      <c r="AA15" s="16"/>
      <c r="AB15" s="10"/>
      <c r="AC15" s="16"/>
      <c r="AD15" s="16"/>
      <c r="AE15" s="16"/>
      <c r="AF15" s="16"/>
      <c r="AG15" s="16"/>
      <c r="AH15" s="10"/>
      <c r="AI15" s="16"/>
      <c r="AJ15" s="16"/>
      <c r="AK15" s="12"/>
      <c r="AL15" s="12"/>
      <c r="AM15" s="12"/>
      <c r="AN15" s="13"/>
      <c r="AO15" s="12"/>
      <c r="AP15" s="12"/>
      <c r="AQ15" s="12"/>
      <c r="AR15" s="12"/>
      <c r="AS15" s="12"/>
      <c r="AT15" s="10"/>
      <c r="AU15" s="12"/>
      <c r="AV15" s="12"/>
      <c r="AW15" s="12"/>
      <c r="AX15" s="3"/>
    </row>
    <row r="16" spans="2:50" ht="12" customHeight="1">
      <c r="B16" s="28"/>
      <c r="C16" s="29"/>
      <c r="D16" s="15" t="s">
        <v>19</v>
      </c>
      <c r="E16" s="9"/>
      <c r="F16" s="16"/>
      <c r="G16" s="10"/>
      <c r="H16" s="16"/>
      <c r="I16" s="16"/>
      <c r="J16" s="16"/>
      <c r="K16" s="16"/>
      <c r="L16" s="16"/>
      <c r="M16" s="10"/>
      <c r="N16" s="16"/>
      <c r="O16" s="16"/>
      <c r="P16" s="16"/>
      <c r="Q16" s="16"/>
      <c r="R16" s="16"/>
      <c r="S16" s="10"/>
      <c r="T16" s="16"/>
      <c r="U16" s="16"/>
      <c r="V16" s="17"/>
      <c r="W16" s="17"/>
      <c r="X16" s="17"/>
      <c r="Y16" s="17"/>
      <c r="Z16" s="16"/>
      <c r="AA16" s="16"/>
      <c r="AB16" s="10"/>
      <c r="AC16" s="16"/>
      <c r="AD16" s="16"/>
      <c r="AE16" s="16"/>
      <c r="AF16" s="16"/>
      <c r="AG16" s="16"/>
      <c r="AH16" s="10"/>
      <c r="AI16" s="16"/>
      <c r="AJ16" s="16"/>
      <c r="AK16" s="12"/>
      <c r="AL16" s="12"/>
      <c r="AM16" s="12"/>
      <c r="AN16" s="13"/>
      <c r="AO16" s="12"/>
      <c r="AP16" s="12"/>
      <c r="AQ16" s="12"/>
      <c r="AR16" s="12"/>
      <c r="AS16" s="12"/>
      <c r="AT16" s="10"/>
      <c r="AU16" s="12"/>
      <c r="AV16" s="12"/>
      <c r="AW16" s="12"/>
      <c r="AX16" s="3"/>
    </row>
    <row r="17" spans="2:50" ht="12" customHeight="1">
      <c r="B17" s="28"/>
      <c r="C17" s="29"/>
      <c r="D17" s="15" t="s">
        <v>20</v>
      </c>
      <c r="E17" s="9"/>
      <c r="F17" s="16"/>
      <c r="G17" s="10"/>
      <c r="H17" s="16"/>
      <c r="I17" s="16"/>
      <c r="J17" s="16"/>
      <c r="K17" s="16"/>
      <c r="L17" s="16"/>
      <c r="M17" s="10"/>
      <c r="N17" s="16"/>
      <c r="O17" s="16"/>
      <c r="P17" s="16"/>
      <c r="Q17" s="16"/>
      <c r="R17" s="16"/>
      <c r="S17" s="10"/>
      <c r="T17" s="16"/>
      <c r="U17" s="16"/>
      <c r="V17" s="17"/>
      <c r="W17" s="17"/>
      <c r="X17" s="17"/>
      <c r="Y17" s="17"/>
      <c r="Z17" s="16"/>
      <c r="AA17" s="16"/>
      <c r="AB17" s="10"/>
      <c r="AC17" s="16"/>
      <c r="AD17" s="16"/>
      <c r="AE17" s="16"/>
      <c r="AF17" s="16"/>
      <c r="AG17" s="16"/>
      <c r="AH17" s="10"/>
      <c r="AI17" s="16"/>
      <c r="AJ17" s="16"/>
      <c r="AK17" s="12"/>
      <c r="AL17" s="12"/>
      <c r="AM17" s="12"/>
      <c r="AN17" s="13"/>
      <c r="AO17" s="12"/>
      <c r="AP17" s="12"/>
      <c r="AQ17" s="12"/>
      <c r="AR17" s="12"/>
      <c r="AS17" s="12"/>
      <c r="AT17" s="10"/>
      <c r="AU17" s="12"/>
      <c r="AV17" s="12"/>
      <c r="AW17" s="12"/>
      <c r="AX17" s="3"/>
    </row>
    <row r="18" spans="2:50" ht="12" customHeight="1">
      <c r="B18" s="52" t="s">
        <v>22</v>
      </c>
      <c r="C18" s="53"/>
      <c r="D18" s="14" t="s">
        <v>0</v>
      </c>
      <c r="E18" s="9">
        <f>SUM(G18:AJ18)</f>
        <v>2</v>
      </c>
      <c r="F18" s="10"/>
      <c r="G18" s="10">
        <f>SUM(G19:G21)</f>
        <v>1</v>
      </c>
      <c r="H18" s="10"/>
      <c r="I18" s="10">
        <f>SUM(I19:I21)</f>
        <v>1</v>
      </c>
      <c r="J18" s="10"/>
      <c r="K18" s="16"/>
      <c r="L18" s="16"/>
      <c r="M18" s="10"/>
      <c r="N18" s="16"/>
      <c r="O18" s="16"/>
      <c r="P18" s="16"/>
      <c r="Q18" s="16"/>
      <c r="R18" s="16"/>
      <c r="S18" s="10"/>
      <c r="T18" s="16"/>
      <c r="U18" s="16"/>
      <c r="V18" s="11"/>
      <c r="W18" s="11"/>
      <c r="X18" s="11"/>
      <c r="Y18" s="11"/>
      <c r="Z18" s="16"/>
      <c r="AA18" s="16"/>
      <c r="AB18" s="10"/>
      <c r="AC18" s="16"/>
      <c r="AD18" s="16"/>
      <c r="AE18" s="16"/>
      <c r="AF18" s="16"/>
      <c r="AG18" s="16"/>
      <c r="AH18" s="10"/>
      <c r="AI18" s="16"/>
      <c r="AJ18" s="16"/>
      <c r="AK18" s="12"/>
      <c r="AL18" s="12"/>
      <c r="AM18" s="12"/>
      <c r="AN18" s="13"/>
      <c r="AO18" s="12"/>
      <c r="AP18" s="12"/>
      <c r="AQ18" s="12"/>
      <c r="AR18" s="12"/>
      <c r="AS18" s="12"/>
      <c r="AT18" s="10"/>
      <c r="AU18" s="12"/>
      <c r="AV18" s="12"/>
      <c r="AW18" s="12"/>
      <c r="AX18" s="3"/>
    </row>
    <row r="19" spans="2:50" ht="12" customHeight="1">
      <c r="B19" s="28"/>
      <c r="C19" s="29"/>
      <c r="D19" s="15" t="s">
        <v>18</v>
      </c>
      <c r="E19" s="9">
        <f>SUM(G19:AJ19)</f>
        <v>2</v>
      </c>
      <c r="F19" s="16"/>
      <c r="G19" s="10">
        <f>SUM(I19:K19)</f>
        <v>1</v>
      </c>
      <c r="H19" s="16"/>
      <c r="I19" s="16">
        <v>1</v>
      </c>
      <c r="J19" s="16"/>
      <c r="K19" s="16"/>
      <c r="L19" s="16"/>
      <c r="M19" s="10"/>
      <c r="N19" s="16"/>
      <c r="O19" s="16"/>
      <c r="P19" s="16"/>
      <c r="Q19" s="16"/>
      <c r="R19" s="16"/>
      <c r="S19" s="10"/>
      <c r="T19" s="16"/>
      <c r="U19" s="16"/>
      <c r="V19" s="17"/>
      <c r="W19" s="17"/>
      <c r="X19" s="17"/>
      <c r="Y19" s="17"/>
      <c r="Z19" s="16"/>
      <c r="AA19" s="16"/>
      <c r="AB19" s="10"/>
      <c r="AC19" s="16"/>
      <c r="AD19" s="16"/>
      <c r="AE19" s="16"/>
      <c r="AF19" s="16"/>
      <c r="AG19" s="16"/>
      <c r="AH19" s="10"/>
      <c r="AI19" s="16"/>
      <c r="AJ19" s="16"/>
      <c r="AK19" s="12"/>
      <c r="AL19" s="12"/>
      <c r="AM19" s="12"/>
      <c r="AN19" s="13"/>
      <c r="AO19" s="12"/>
      <c r="AP19" s="12"/>
      <c r="AQ19" s="12"/>
      <c r="AR19" s="12"/>
      <c r="AS19" s="12"/>
      <c r="AT19" s="10"/>
      <c r="AU19" s="12"/>
      <c r="AV19" s="12"/>
      <c r="AW19" s="12"/>
      <c r="AX19" s="3"/>
    </row>
    <row r="20" spans="2:50" ht="12" customHeight="1">
      <c r="B20" s="28"/>
      <c r="C20" s="29"/>
      <c r="D20" s="15" t="s">
        <v>19</v>
      </c>
      <c r="E20" s="9"/>
      <c r="F20" s="16"/>
      <c r="G20" s="10"/>
      <c r="H20" s="16"/>
      <c r="I20" s="16"/>
      <c r="J20" s="16"/>
      <c r="K20" s="16"/>
      <c r="L20" s="16"/>
      <c r="M20" s="10"/>
      <c r="N20" s="16"/>
      <c r="O20" s="16"/>
      <c r="P20" s="16"/>
      <c r="Q20" s="16"/>
      <c r="R20" s="16"/>
      <c r="S20" s="10"/>
      <c r="T20" s="16"/>
      <c r="U20" s="16"/>
      <c r="V20" s="17"/>
      <c r="W20" s="17"/>
      <c r="X20" s="17"/>
      <c r="Y20" s="17"/>
      <c r="Z20" s="16"/>
      <c r="AA20" s="16"/>
      <c r="AB20" s="10"/>
      <c r="AC20" s="16"/>
      <c r="AD20" s="16"/>
      <c r="AE20" s="16"/>
      <c r="AF20" s="16"/>
      <c r="AG20" s="16"/>
      <c r="AH20" s="10"/>
      <c r="AI20" s="16"/>
      <c r="AJ20" s="16"/>
      <c r="AK20" s="12"/>
      <c r="AL20" s="12"/>
      <c r="AM20" s="12"/>
      <c r="AN20" s="13"/>
      <c r="AO20" s="12"/>
      <c r="AP20" s="12"/>
      <c r="AQ20" s="12"/>
      <c r="AR20" s="12"/>
      <c r="AS20" s="12"/>
      <c r="AT20" s="10"/>
      <c r="AU20" s="12"/>
      <c r="AV20" s="12"/>
      <c r="AW20" s="12"/>
      <c r="AX20" s="3"/>
    </row>
    <row r="21" spans="2:50" ht="12" customHeight="1">
      <c r="B21" s="54"/>
      <c r="C21" s="55"/>
      <c r="D21" s="18" t="s">
        <v>20</v>
      </c>
      <c r="E21" s="9"/>
      <c r="F21" s="16"/>
      <c r="G21" s="10"/>
      <c r="H21" s="16"/>
      <c r="I21" s="16"/>
      <c r="J21" s="16"/>
      <c r="K21" s="16"/>
      <c r="L21" s="16"/>
      <c r="M21" s="10"/>
      <c r="N21" s="16"/>
      <c r="O21" s="16"/>
      <c r="P21" s="16"/>
      <c r="Q21" s="16"/>
      <c r="R21" s="16"/>
      <c r="S21" s="10"/>
      <c r="T21" s="16"/>
      <c r="U21" s="16"/>
      <c r="V21" s="17"/>
      <c r="W21" s="17"/>
      <c r="X21" s="17"/>
      <c r="Y21" s="17"/>
      <c r="Z21" s="16"/>
      <c r="AA21" s="16"/>
      <c r="AB21" s="10"/>
      <c r="AC21" s="16"/>
      <c r="AD21" s="16"/>
      <c r="AE21" s="16"/>
      <c r="AF21" s="16"/>
      <c r="AG21" s="16"/>
      <c r="AH21" s="10"/>
      <c r="AI21" s="16"/>
      <c r="AJ21" s="16"/>
      <c r="AK21" s="12"/>
      <c r="AL21" s="12"/>
      <c r="AM21" s="12"/>
      <c r="AN21" s="13"/>
      <c r="AO21" s="12"/>
      <c r="AP21" s="12"/>
      <c r="AQ21" s="12"/>
      <c r="AR21" s="12"/>
      <c r="AS21" s="12"/>
      <c r="AT21" s="10"/>
      <c r="AU21" s="12"/>
      <c r="AV21" s="12"/>
      <c r="AW21" s="12"/>
      <c r="AX21" s="3"/>
    </row>
    <row r="22" spans="2:50" ht="12" customHeight="1">
      <c r="B22" s="52" t="s">
        <v>23</v>
      </c>
      <c r="C22" s="53"/>
      <c r="D22" s="19" t="s">
        <v>0</v>
      </c>
      <c r="E22" s="9">
        <f>SUM(G22:AJ22)</f>
        <v>10</v>
      </c>
      <c r="F22" s="10"/>
      <c r="G22" s="10"/>
      <c r="H22" s="16"/>
      <c r="I22" s="16"/>
      <c r="J22" s="16"/>
      <c r="K22" s="16"/>
      <c r="L22" s="10"/>
      <c r="M22" s="10">
        <f>SUM(M23:M25)</f>
        <v>3</v>
      </c>
      <c r="N22" s="10"/>
      <c r="O22" s="10">
        <f>SUM(O23:O25)</f>
        <v>2</v>
      </c>
      <c r="P22" s="10"/>
      <c r="Q22" s="10">
        <f>SUM(Q23:Q25)</f>
        <v>1</v>
      </c>
      <c r="R22" s="10"/>
      <c r="S22" s="10">
        <f>SUM(S23:S25)</f>
        <v>2</v>
      </c>
      <c r="T22" s="10"/>
      <c r="U22" s="10">
        <f>SUM(U23:U25)</f>
        <v>2</v>
      </c>
      <c r="V22" s="11"/>
      <c r="W22" s="11"/>
      <c r="X22" s="11"/>
      <c r="Y22" s="11"/>
      <c r="Z22" s="16"/>
      <c r="AA22" s="16"/>
      <c r="AB22" s="10"/>
      <c r="AC22" s="16"/>
      <c r="AD22" s="16"/>
      <c r="AE22" s="16"/>
      <c r="AF22" s="16"/>
      <c r="AG22" s="16"/>
      <c r="AH22" s="10"/>
      <c r="AI22" s="16"/>
      <c r="AJ22" s="16"/>
      <c r="AK22" s="12"/>
      <c r="AL22" s="12"/>
      <c r="AM22" s="12"/>
      <c r="AN22" s="13"/>
      <c r="AO22" s="12"/>
      <c r="AP22" s="12"/>
      <c r="AQ22" s="12"/>
      <c r="AR22" s="12"/>
      <c r="AS22" s="12"/>
      <c r="AT22" s="10"/>
      <c r="AU22" s="12"/>
      <c r="AV22" s="12"/>
      <c r="AW22" s="12"/>
      <c r="AX22" s="3"/>
    </row>
    <row r="23" spans="2:50" ht="12" customHeight="1">
      <c r="B23" s="28"/>
      <c r="C23" s="29"/>
      <c r="D23" s="15" t="s">
        <v>18</v>
      </c>
      <c r="E23" s="9">
        <f>SUM(G23:AJ23)</f>
        <v>10</v>
      </c>
      <c r="F23" s="16"/>
      <c r="G23" s="10"/>
      <c r="H23" s="16"/>
      <c r="I23" s="16"/>
      <c r="J23" s="16"/>
      <c r="K23" s="16"/>
      <c r="L23" s="16"/>
      <c r="M23" s="10">
        <f>SUM(O23:Q23)</f>
        <v>3</v>
      </c>
      <c r="N23" s="16"/>
      <c r="O23" s="16">
        <v>2</v>
      </c>
      <c r="P23" s="16"/>
      <c r="Q23" s="16">
        <v>1</v>
      </c>
      <c r="R23" s="16"/>
      <c r="S23" s="10">
        <f>SUM(U23:Z23)</f>
        <v>2</v>
      </c>
      <c r="T23" s="16"/>
      <c r="U23" s="16">
        <v>2</v>
      </c>
      <c r="V23" s="17"/>
      <c r="W23" s="17"/>
      <c r="X23" s="17"/>
      <c r="Y23" s="17"/>
      <c r="Z23" s="16"/>
      <c r="AA23" s="16"/>
      <c r="AB23" s="10"/>
      <c r="AC23" s="16"/>
      <c r="AD23" s="16"/>
      <c r="AE23" s="16"/>
      <c r="AF23" s="16"/>
      <c r="AG23" s="16"/>
      <c r="AH23" s="10"/>
      <c r="AI23" s="16"/>
      <c r="AJ23" s="16"/>
      <c r="AK23" s="12"/>
      <c r="AL23" s="12"/>
      <c r="AM23" s="12"/>
      <c r="AN23" s="13"/>
      <c r="AO23" s="12"/>
      <c r="AP23" s="12"/>
      <c r="AQ23" s="12"/>
      <c r="AR23" s="12"/>
      <c r="AS23" s="12"/>
      <c r="AT23" s="10"/>
      <c r="AU23" s="12"/>
      <c r="AV23" s="12"/>
      <c r="AW23" s="12"/>
      <c r="AX23" s="3"/>
    </row>
    <row r="24" spans="2:50" ht="12" customHeight="1">
      <c r="B24" s="28"/>
      <c r="C24" s="29"/>
      <c r="D24" s="15" t="s">
        <v>19</v>
      </c>
      <c r="E24" s="9"/>
      <c r="F24" s="16"/>
      <c r="G24" s="10"/>
      <c r="H24" s="16"/>
      <c r="I24" s="16"/>
      <c r="J24" s="16"/>
      <c r="K24" s="16"/>
      <c r="L24" s="16"/>
      <c r="M24" s="10"/>
      <c r="N24" s="16"/>
      <c r="O24" s="16"/>
      <c r="P24" s="16"/>
      <c r="Q24" s="16"/>
      <c r="R24" s="16"/>
      <c r="S24" s="10"/>
      <c r="T24" s="16"/>
      <c r="U24" s="16"/>
      <c r="V24" s="17"/>
      <c r="W24" s="17"/>
      <c r="X24" s="17"/>
      <c r="Y24" s="17"/>
      <c r="Z24" s="16"/>
      <c r="AA24" s="16"/>
      <c r="AB24" s="10"/>
      <c r="AC24" s="16"/>
      <c r="AD24" s="16"/>
      <c r="AE24" s="16"/>
      <c r="AF24" s="16"/>
      <c r="AG24" s="16"/>
      <c r="AH24" s="10"/>
      <c r="AI24" s="16"/>
      <c r="AJ24" s="16"/>
      <c r="AK24" s="12"/>
      <c r="AL24" s="12"/>
      <c r="AM24" s="12"/>
      <c r="AN24" s="13"/>
      <c r="AO24" s="12"/>
      <c r="AP24" s="12"/>
      <c r="AQ24" s="12"/>
      <c r="AR24" s="12"/>
      <c r="AS24" s="12"/>
      <c r="AT24" s="10"/>
      <c r="AU24" s="12"/>
      <c r="AV24" s="12"/>
      <c r="AW24" s="12"/>
      <c r="AX24" s="3"/>
    </row>
    <row r="25" spans="2:50" ht="12" customHeight="1">
      <c r="B25" s="54"/>
      <c r="C25" s="55"/>
      <c r="D25" s="15" t="s">
        <v>20</v>
      </c>
      <c r="E25" s="9"/>
      <c r="F25" s="16"/>
      <c r="G25" s="10"/>
      <c r="H25" s="16"/>
      <c r="I25" s="16"/>
      <c r="J25" s="16"/>
      <c r="K25" s="16"/>
      <c r="L25" s="16"/>
      <c r="M25" s="10"/>
      <c r="N25" s="16"/>
      <c r="O25" s="16"/>
      <c r="P25" s="16"/>
      <c r="Q25" s="16"/>
      <c r="R25" s="16"/>
      <c r="S25" s="10"/>
      <c r="T25" s="16"/>
      <c r="U25" s="16"/>
      <c r="V25" s="17"/>
      <c r="W25" s="17"/>
      <c r="X25" s="17"/>
      <c r="Y25" s="17"/>
      <c r="Z25" s="16"/>
      <c r="AA25" s="16"/>
      <c r="AB25" s="10"/>
      <c r="AC25" s="16"/>
      <c r="AD25" s="16"/>
      <c r="AE25" s="16"/>
      <c r="AF25" s="16"/>
      <c r="AG25" s="16"/>
      <c r="AH25" s="10"/>
      <c r="AI25" s="16"/>
      <c r="AJ25" s="16"/>
      <c r="AK25" s="12"/>
      <c r="AL25" s="12"/>
      <c r="AM25" s="12"/>
      <c r="AN25" s="13"/>
      <c r="AO25" s="12"/>
      <c r="AP25" s="12"/>
      <c r="AQ25" s="12"/>
      <c r="AR25" s="12"/>
      <c r="AS25" s="12"/>
      <c r="AT25" s="10"/>
      <c r="AU25" s="12"/>
      <c r="AV25" s="12"/>
      <c r="AW25" s="12"/>
      <c r="AX25" s="3"/>
    </row>
    <row r="26" spans="2:50" ht="12" customHeight="1">
      <c r="B26" s="52" t="s">
        <v>24</v>
      </c>
      <c r="C26" s="53"/>
      <c r="D26" s="14" t="s">
        <v>0</v>
      </c>
      <c r="E26" s="9">
        <f aca="true" t="shared" si="0" ref="E26:E35">SUM(G26:AJ26)</f>
        <v>4070</v>
      </c>
      <c r="F26" s="10"/>
      <c r="G26" s="10">
        <f>SUM(G27:G29)</f>
        <v>636</v>
      </c>
      <c r="H26" s="10"/>
      <c r="I26" s="10">
        <f>SUM(I27:I29)</f>
        <v>551</v>
      </c>
      <c r="J26" s="10"/>
      <c r="K26" s="10">
        <f>SUM(K27:K29)</f>
        <v>85</v>
      </c>
      <c r="L26" s="10"/>
      <c r="M26" s="10">
        <f>SUM(M27:M29)</f>
        <v>545</v>
      </c>
      <c r="N26" s="10"/>
      <c r="O26" s="10">
        <f>SUM(O27:O29)</f>
        <v>466</v>
      </c>
      <c r="P26" s="10"/>
      <c r="Q26" s="10">
        <f>SUM(Q27:Q29)</f>
        <v>79</v>
      </c>
      <c r="R26" s="10"/>
      <c r="S26" s="10">
        <f>SUM(S27:S29)</f>
        <v>465</v>
      </c>
      <c r="T26" s="10"/>
      <c r="U26" s="10">
        <f>SUM(U27:U29)</f>
        <v>403</v>
      </c>
      <c r="V26" s="11"/>
      <c r="W26" s="11"/>
      <c r="X26" s="11"/>
      <c r="Y26" s="11"/>
      <c r="Z26" s="10">
        <f>SUM(Z27:Z29)</f>
        <v>62</v>
      </c>
      <c r="AA26" s="10"/>
      <c r="AB26" s="10">
        <f>SUM(AB27:AB29)</f>
        <v>231</v>
      </c>
      <c r="AC26" s="10"/>
      <c r="AD26" s="10">
        <f>SUM(AD27:AD29)</f>
        <v>211</v>
      </c>
      <c r="AE26" s="10"/>
      <c r="AF26" s="10">
        <f>SUM(AF27:AF29)</f>
        <v>20</v>
      </c>
      <c r="AG26" s="10"/>
      <c r="AH26" s="10">
        <f>SUM(AH27:AH29)</f>
        <v>170</v>
      </c>
      <c r="AI26" s="10"/>
      <c r="AJ26" s="10">
        <f>SUM(AJ27:AJ29)</f>
        <v>146</v>
      </c>
      <c r="AK26" s="12"/>
      <c r="AL26" s="10">
        <f>SUM(AL27:AL29)</f>
        <v>24</v>
      </c>
      <c r="AM26" s="12"/>
      <c r="AN26" s="10">
        <f>SUM(AN27:AN29)</f>
        <v>518</v>
      </c>
      <c r="AO26" s="12"/>
      <c r="AP26" s="10">
        <f>SUM(AP27:AP29)</f>
        <v>393</v>
      </c>
      <c r="AQ26" s="12"/>
      <c r="AR26" s="10">
        <f>SUM(AR27:AR29)</f>
        <v>125</v>
      </c>
      <c r="AS26" s="12"/>
      <c r="AT26" s="10">
        <f>SUM(AT27:AT29)</f>
        <v>263</v>
      </c>
      <c r="AU26" s="12"/>
      <c r="AV26" s="10">
        <f>SUM(AV27:AV29)</f>
        <v>232</v>
      </c>
      <c r="AW26" s="12"/>
      <c r="AX26" s="10">
        <f>SUM(AX27:AX29)</f>
        <v>31</v>
      </c>
    </row>
    <row r="27" spans="2:50" ht="12" customHeight="1">
      <c r="B27" s="28"/>
      <c r="C27" s="29"/>
      <c r="D27" s="15" t="s">
        <v>18</v>
      </c>
      <c r="E27" s="9">
        <f t="shared" si="0"/>
        <v>3023</v>
      </c>
      <c r="F27" s="16"/>
      <c r="G27" s="10">
        <f>SUM(I27:K27)</f>
        <v>445</v>
      </c>
      <c r="H27" s="16"/>
      <c r="I27" s="16">
        <v>385</v>
      </c>
      <c r="J27" s="16"/>
      <c r="K27" s="16">
        <v>60</v>
      </c>
      <c r="L27" s="16"/>
      <c r="M27" s="10">
        <f>SUM(O27:Q27)</f>
        <v>424</v>
      </c>
      <c r="N27" s="16"/>
      <c r="O27" s="16">
        <v>362</v>
      </c>
      <c r="P27" s="16"/>
      <c r="Q27" s="16">
        <v>62</v>
      </c>
      <c r="R27" s="16"/>
      <c r="S27" s="10">
        <f>SUM(U27:Z27)</f>
        <v>354</v>
      </c>
      <c r="T27" s="16"/>
      <c r="U27" s="16">
        <v>311</v>
      </c>
      <c r="V27" s="17"/>
      <c r="W27" s="17"/>
      <c r="X27" s="17"/>
      <c r="Y27" s="17"/>
      <c r="Z27" s="16">
        <v>43</v>
      </c>
      <c r="AA27" s="16"/>
      <c r="AB27" s="10">
        <f>SUM(AD27:AF27)</f>
        <v>188</v>
      </c>
      <c r="AC27" s="16"/>
      <c r="AD27" s="16">
        <v>176</v>
      </c>
      <c r="AE27" s="16"/>
      <c r="AF27" s="16">
        <v>12</v>
      </c>
      <c r="AG27" s="16"/>
      <c r="AH27" s="10">
        <f>SUM(AJ27:AL27)</f>
        <v>109</v>
      </c>
      <c r="AI27" s="16"/>
      <c r="AJ27" s="16">
        <v>92</v>
      </c>
      <c r="AK27" s="12"/>
      <c r="AL27" s="12">
        <v>17</v>
      </c>
      <c r="AM27" s="12"/>
      <c r="AN27" s="10">
        <f>SUM(AP27:AR27)</f>
        <v>367</v>
      </c>
      <c r="AO27" s="12"/>
      <c r="AP27" s="12">
        <v>321</v>
      </c>
      <c r="AQ27" s="12"/>
      <c r="AR27" s="12">
        <v>46</v>
      </c>
      <c r="AS27" s="12"/>
      <c r="AT27" s="10">
        <f>SUM(AV27:AX27)</f>
        <v>189</v>
      </c>
      <c r="AU27" s="12"/>
      <c r="AV27" s="12">
        <v>168</v>
      </c>
      <c r="AW27" s="12"/>
      <c r="AX27" s="3">
        <v>21</v>
      </c>
    </row>
    <row r="28" spans="2:50" ht="12" customHeight="1">
      <c r="B28" s="28"/>
      <c r="C28" s="29"/>
      <c r="D28" s="15" t="s">
        <v>19</v>
      </c>
      <c r="E28" s="9">
        <f t="shared" si="0"/>
        <v>824</v>
      </c>
      <c r="F28" s="16"/>
      <c r="G28" s="10">
        <f>SUM(I28:K28)</f>
        <v>152</v>
      </c>
      <c r="H28" s="16"/>
      <c r="I28" s="16">
        <v>148</v>
      </c>
      <c r="J28" s="16"/>
      <c r="K28" s="16">
        <v>4</v>
      </c>
      <c r="L28" s="16"/>
      <c r="M28" s="10">
        <f>SUM(O28:Q28)</f>
        <v>95</v>
      </c>
      <c r="N28" s="16"/>
      <c r="O28" s="16">
        <v>93</v>
      </c>
      <c r="P28" s="16"/>
      <c r="Q28" s="16">
        <v>2</v>
      </c>
      <c r="R28" s="16"/>
      <c r="S28" s="10">
        <f>SUM(U28:Z28)</f>
        <v>85</v>
      </c>
      <c r="T28" s="16"/>
      <c r="U28" s="16">
        <v>84</v>
      </c>
      <c r="V28" s="17"/>
      <c r="W28" s="17"/>
      <c r="X28" s="17"/>
      <c r="Y28" s="17"/>
      <c r="Z28" s="16">
        <v>1</v>
      </c>
      <c r="AA28" s="16"/>
      <c r="AB28" s="10">
        <f>SUM(AD28:AF28)</f>
        <v>32</v>
      </c>
      <c r="AC28" s="16"/>
      <c r="AD28" s="16">
        <v>32</v>
      </c>
      <c r="AE28" s="16"/>
      <c r="AF28" s="16"/>
      <c r="AG28" s="16"/>
      <c r="AH28" s="10">
        <f>SUM(AJ28:AL28)</f>
        <v>48</v>
      </c>
      <c r="AI28" s="16"/>
      <c r="AJ28" s="16">
        <v>48</v>
      </c>
      <c r="AK28" s="12"/>
      <c r="AL28" s="12"/>
      <c r="AM28" s="12"/>
      <c r="AN28" s="10">
        <f>SUM(AP28:AR28)</f>
        <v>144</v>
      </c>
      <c r="AO28" s="12"/>
      <c r="AP28" s="12">
        <v>72</v>
      </c>
      <c r="AQ28" s="12"/>
      <c r="AR28" s="12">
        <v>72</v>
      </c>
      <c r="AS28" s="12"/>
      <c r="AT28" s="10">
        <f>SUM(AV28:AX28)</f>
        <v>61</v>
      </c>
      <c r="AU28" s="12"/>
      <c r="AV28" s="12">
        <v>61</v>
      </c>
      <c r="AW28" s="12"/>
      <c r="AX28" s="3"/>
    </row>
    <row r="29" spans="2:50" ht="12" customHeight="1">
      <c r="B29" s="54"/>
      <c r="C29" s="55"/>
      <c r="D29" s="18" t="s">
        <v>20</v>
      </c>
      <c r="E29" s="9">
        <f t="shared" si="0"/>
        <v>223</v>
      </c>
      <c r="F29" s="16"/>
      <c r="G29" s="10">
        <f>SUM(I29:K29)</f>
        <v>39</v>
      </c>
      <c r="H29" s="16"/>
      <c r="I29" s="16">
        <v>18</v>
      </c>
      <c r="J29" s="16"/>
      <c r="K29" s="16">
        <v>21</v>
      </c>
      <c r="L29" s="16"/>
      <c r="M29" s="10">
        <f>SUM(O29:Q29)</f>
        <v>26</v>
      </c>
      <c r="N29" s="16"/>
      <c r="O29" s="16">
        <v>11</v>
      </c>
      <c r="P29" s="16"/>
      <c r="Q29" s="16">
        <v>15</v>
      </c>
      <c r="R29" s="16"/>
      <c r="S29" s="10">
        <f>SUM(U29:Z29)</f>
        <v>26</v>
      </c>
      <c r="T29" s="16"/>
      <c r="U29" s="16">
        <v>8</v>
      </c>
      <c r="V29" s="17"/>
      <c r="W29" s="17"/>
      <c r="X29" s="17"/>
      <c r="Y29" s="17"/>
      <c r="Z29" s="16">
        <v>18</v>
      </c>
      <c r="AA29" s="16"/>
      <c r="AB29" s="10">
        <f>SUM(AD29:AF29)</f>
        <v>11</v>
      </c>
      <c r="AC29" s="16"/>
      <c r="AD29" s="16">
        <v>3</v>
      </c>
      <c r="AE29" s="16"/>
      <c r="AF29" s="16">
        <v>8</v>
      </c>
      <c r="AG29" s="16"/>
      <c r="AH29" s="10">
        <f>SUM(AJ29:AL29)</f>
        <v>13</v>
      </c>
      <c r="AI29" s="16"/>
      <c r="AJ29" s="16">
        <v>6</v>
      </c>
      <c r="AK29" s="12"/>
      <c r="AL29" s="12">
        <v>7</v>
      </c>
      <c r="AM29" s="12"/>
      <c r="AN29" s="10">
        <f>SUM(AP29:AR29)</f>
        <v>7</v>
      </c>
      <c r="AO29" s="12"/>
      <c r="AP29" s="12"/>
      <c r="AQ29" s="12"/>
      <c r="AR29" s="12">
        <v>7</v>
      </c>
      <c r="AS29" s="12"/>
      <c r="AT29" s="10">
        <f>SUM(AV29:AX29)</f>
        <v>13</v>
      </c>
      <c r="AU29" s="12"/>
      <c r="AV29" s="12">
        <v>3</v>
      </c>
      <c r="AW29" s="12"/>
      <c r="AX29" s="3">
        <v>10</v>
      </c>
    </row>
    <row r="30" spans="2:50" ht="12" customHeight="1">
      <c r="B30" s="28" t="s">
        <v>25</v>
      </c>
      <c r="C30" s="29"/>
      <c r="D30" s="19" t="s">
        <v>0</v>
      </c>
      <c r="E30" s="9">
        <f t="shared" si="0"/>
        <v>6950</v>
      </c>
      <c r="F30" s="10"/>
      <c r="G30" s="10">
        <f>SUM(G31:G33)</f>
        <v>1077</v>
      </c>
      <c r="H30" s="10"/>
      <c r="I30" s="10">
        <f>SUM(I31:I33)</f>
        <v>797</v>
      </c>
      <c r="J30" s="10"/>
      <c r="K30" s="10">
        <f>SUM(K31:K33)</f>
        <v>280</v>
      </c>
      <c r="L30" s="10"/>
      <c r="M30" s="10">
        <f>SUM(M31:M33)</f>
        <v>1094</v>
      </c>
      <c r="N30" s="10"/>
      <c r="O30" s="10">
        <f>SUM(O31:O33)</f>
        <v>813</v>
      </c>
      <c r="P30" s="10"/>
      <c r="Q30" s="10">
        <f>SUM(Q31:Q33)</f>
        <v>281</v>
      </c>
      <c r="R30" s="10"/>
      <c r="S30" s="10">
        <f>SUM(S31:S33)</f>
        <v>860</v>
      </c>
      <c r="T30" s="10"/>
      <c r="U30" s="10">
        <f>SUM(U31:U33)</f>
        <v>602</v>
      </c>
      <c r="V30" s="11"/>
      <c r="W30" s="11"/>
      <c r="X30" s="11"/>
      <c r="Y30" s="11"/>
      <c r="Z30" s="10">
        <f>SUM(Z31:Z33)</f>
        <v>258</v>
      </c>
      <c r="AA30" s="10"/>
      <c r="AB30" s="10">
        <f>SUM(AB31:AB33)</f>
        <v>273</v>
      </c>
      <c r="AC30" s="10"/>
      <c r="AD30" s="10">
        <f>SUM(AD31:AD33)</f>
        <v>213</v>
      </c>
      <c r="AE30" s="10"/>
      <c r="AF30" s="10">
        <f>SUM(AF31:AF33)</f>
        <v>60</v>
      </c>
      <c r="AG30" s="10"/>
      <c r="AH30" s="10">
        <f>SUM(AH31:AH33)</f>
        <v>198</v>
      </c>
      <c r="AI30" s="10"/>
      <c r="AJ30" s="10">
        <f>SUM(AJ31:AJ33)</f>
        <v>144</v>
      </c>
      <c r="AK30" s="12"/>
      <c r="AL30" s="10">
        <f>SUM(AL31:AL33)</f>
        <v>54</v>
      </c>
      <c r="AM30" s="12"/>
      <c r="AN30" s="10">
        <f>SUM(AN31:AN33)</f>
        <v>631</v>
      </c>
      <c r="AO30" s="12"/>
      <c r="AP30" s="10">
        <f>SUM(AP31:AP33)</f>
        <v>474</v>
      </c>
      <c r="AQ30" s="12"/>
      <c r="AR30" s="10">
        <f>SUM(AR31:AR33)</f>
        <v>157</v>
      </c>
      <c r="AS30" s="12"/>
      <c r="AT30" s="10">
        <f>SUM(AT31:AT33)</f>
        <v>494</v>
      </c>
      <c r="AU30" s="12"/>
      <c r="AV30" s="10">
        <f>SUM(AV31:AV33)</f>
        <v>339</v>
      </c>
      <c r="AW30" s="12"/>
      <c r="AX30" s="10">
        <f>SUM(AX31:AX33)</f>
        <v>155</v>
      </c>
    </row>
    <row r="31" spans="2:50" ht="12" customHeight="1">
      <c r="B31" s="28"/>
      <c r="C31" s="29"/>
      <c r="D31" s="15" t="s">
        <v>18</v>
      </c>
      <c r="E31" s="9">
        <f t="shared" si="0"/>
        <v>6448</v>
      </c>
      <c r="F31" s="16"/>
      <c r="G31" s="10">
        <f>SUM(I31:K31)</f>
        <v>987</v>
      </c>
      <c r="H31" s="16"/>
      <c r="I31" s="16">
        <v>745</v>
      </c>
      <c r="J31" s="16"/>
      <c r="K31" s="16">
        <v>242</v>
      </c>
      <c r="L31" s="16"/>
      <c r="M31" s="10">
        <f>SUM(O31:Q31)</f>
        <v>1028</v>
      </c>
      <c r="N31" s="16"/>
      <c r="O31" s="16">
        <v>770</v>
      </c>
      <c r="P31" s="16"/>
      <c r="Q31" s="16">
        <v>258</v>
      </c>
      <c r="R31" s="16"/>
      <c r="S31" s="10">
        <f>SUM(U31:Z31)</f>
        <v>808</v>
      </c>
      <c r="T31" s="16"/>
      <c r="U31" s="16">
        <v>570</v>
      </c>
      <c r="V31" s="17"/>
      <c r="W31" s="17"/>
      <c r="X31" s="17"/>
      <c r="Y31" s="17"/>
      <c r="Z31" s="16">
        <v>238</v>
      </c>
      <c r="AA31" s="16"/>
      <c r="AB31" s="10">
        <f>SUM(AD31:AF31)</f>
        <v>252</v>
      </c>
      <c r="AC31" s="16"/>
      <c r="AD31" s="16">
        <v>205</v>
      </c>
      <c r="AE31" s="16"/>
      <c r="AF31" s="16">
        <v>47</v>
      </c>
      <c r="AG31" s="16"/>
      <c r="AH31" s="10">
        <f>SUM(AJ31:AL31)</f>
        <v>172</v>
      </c>
      <c r="AI31" s="16"/>
      <c r="AJ31" s="16">
        <v>126</v>
      </c>
      <c r="AK31" s="12"/>
      <c r="AL31" s="12">
        <v>46</v>
      </c>
      <c r="AM31" s="12"/>
      <c r="AN31" s="10">
        <f>SUM(AP31:AR31)</f>
        <v>608</v>
      </c>
      <c r="AO31" s="12"/>
      <c r="AP31" s="12">
        <v>463</v>
      </c>
      <c r="AQ31" s="12"/>
      <c r="AR31" s="12">
        <v>145</v>
      </c>
      <c r="AS31" s="12"/>
      <c r="AT31" s="10">
        <f>SUM(AV31:AX31)</f>
        <v>433</v>
      </c>
      <c r="AU31" s="12"/>
      <c r="AV31" s="12">
        <v>297</v>
      </c>
      <c r="AW31" s="12"/>
      <c r="AX31" s="3">
        <v>136</v>
      </c>
    </row>
    <row r="32" spans="2:50" ht="12" customHeight="1">
      <c r="B32" s="28"/>
      <c r="C32" s="29"/>
      <c r="D32" s="15" t="s">
        <v>19</v>
      </c>
      <c r="E32" s="9">
        <f t="shared" si="0"/>
        <v>384</v>
      </c>
      <c r="F32" s="16"/>
      <c r="G32" s="10">
        <f>SUM(I32:K32)</f>
        <v>68</v>
      </c>
      <c r="H32" s="16"/>
      <c r="I32" s="16">
        <v>47</v>
      </c>
      <c r="J32" s="16"/>
      <c r="K32" s="16">
        <v>21</v>
      </c>
      <c r="L32" s="16"/>
      <c r="M32" s="10">
        <f>SUM(O32:Q32)</f>
        <v>50</v>
      </c>
      <c r="N32" s="16"/>
      <c r="O32" s="16">
        <v>38</v>
      </c>
      <c r="P32" s="16"/>
      <c r="Q32" s="16">
        <v>12</v>
      </c>
      <c r="R32" s="16"/>
      <c r="S32" s="10">
        <f>SUM(U32:Z32)</f>
        <v>41</v>
      </c>
      <c r="T32" s="16"/>
      <c r="U32" s="16">
        <v>28</v>
      </c>
      <c r="V32" s="17"/>
      <c r="W32" s="17"/>
      <c r="X32" s="17"/>
      <c r="Y32" s="17"/>
      <c r="Z32" s="16">
        <v>13</v>
      </c>
      <c r="AA32" s="16"/>
      <c r="AB32" s="10">
        <f>SUM(AD32:AF32)</f>
        <v>15</v>
      </c>
      <c r="AC32" s="16"/>
      <c r="AD32" s="16">
        <v>7</v>
      </c>
      <c r="AE32" s="16"/>
      <c r="AF32" s="16">
        <v>8</v>
      </c>
      <c r="AG32" s="16"/>
      <c r="AH32" s="10">
        <f>SUM(AJ32:AL32)</f>
        <v>20</v>
      </c>
      <c r="AI32" s="16"/>
      <c r="AJ32" s="16">
        <v>16</v>
      </c>
      <c r="AK32" s="12"/>
      <c r="AL32" s="12">
        <v>4</v>
      </c>
      <c r="AM32" s="12"/>
      <c r="AN32" s="10">
        <f>SUM(AP32:AR32)</f>
        <v>20</v>
      </c>
      <c r="AO32" s="12"/>
      <c r="AP32" s="12">
        <v>11</v>
      </c>
      <c r="AQ32" s="12"/>
      <c r="AR32" s="12">
        <v>9</v>
      </c>
      <c r="AS32" s="12"/>
      <c r="AT32" s="10">
        <f>SUM(AV32:AX32)</f>
        <v>43</v>
      </c>
      <c r="AU32" s="12"/>
      <c r="AV32" s="12">
        <v>38</v>
      </c>
      <c r="AW32" s="12"/>
      <c r="AX32" s="3">
        <v>5</v>
      </c>
    </row>
    <row r="33" spans="2:50" ht="12" customHeight="1">
      <c r="B33" s="28"/>
      <c r="C33" s="29"/>
      <c r="D33" s="15" t="s">
        <v>20</v>
      </c>
      <c r="E33" s="9">
        <f t="shared" si="0"/>
        <v>118</v>
      </c>
      <c r="F33" s="10"/>
      <c r="G33" s="10">
        <f>SUM(I33:K33)</f>
        <v>22</v>
      </c>
      <c r="H33" s="10"/>
      <c r="I33" s="16">
        <v>5</v>
      </c>
      <c r="J33" s="16"/>
      <c r="K33" s="16">
        <v>17</v>
      </c>
      <c r="L33" s="10"/>
      <c r="M33" s="10">
        <f>SUM(O33:Q33)</f>
        <v>16</v>
      </c>
      <c r="N33" s="10"/>
      <c r="O33" s="16">
        <v>5</v>
      </c>
      <c r="P33" s="16"/>
      <c r="Q33" s="16">
        <v>11</v>
      </c>
      <c r="R33" s="10"/>
      <c r="S33" s="10">
        <f>SUM(U33:Z33)</f>
        <v>11</v>
      </c>
      <c r="T33" s="16"/>
      <c r="U33" s="16">
        <v>4</v>
      </c>
      <c r="V33" s="11"/>
      <c r="W33" s="11"/>
      <c r="X33" s="11"/>
      <c r="Y33" s="11"/>
      <c r="Z33" s="16">
        <v>7</v>
      </c>
      <c r="AA33" s="16"/>
      <c r="AB33" s="10">
        <f>SUM(AD33:AF33)</f>
        <v>6</v>
      </c>
      <c r="AC33" s="10"/>
      <c r="AD33" s="16">
        <v>1</v>
      </c>
      <c r="AE33" s="16"/>
      <c r="AF33" s="16">
        <v>5</v>
      </c>
      <c r="AG33" s="16"/>
      <c r="AH33" s="10">
        <f>SUM(AJ33:AL33)</f>
        <v>6</v>
      </c>
      <c r="AI33" s="16"/>
      <c r="AJ33" s="16">
        <v>2</v>
      </c>
      <c r="AK33" s="12"/>
      <c r="AL33" s="12">
        <v>4</v>
      </c>
      <c r="AM33" s="12"/>
      <c r="AN33" s="10">
        <f>SUM(AP33:AR33)</f>
        <v>3</v>
      </c>
      <c r="AO33" s="12"/>
      <c r="AP33" s="12"/>
      <c r="AQ33" s="12"/>
      <c r="AR33" s="12">
        <v>3</v>
      </c>
      <c r="AS33" s="12"/>
      <c r="AT33" s="10">
        <f>SUM(AV33:AX33)</f>
        <v>18</v>
      </c>
      <c r="AU33" s="12"/>
      <c r="AV33" s="12">
        <v>4</v>
      </c>
      <c r="AW33" s="12"/>
      <c r="AX33" s="3">
        <v>14</v>
      </c>
    </row>
    <row r="34" spans="2:50" ht="12" customHeight="1">
      <c r="B34" s="71" t="s">
        <v>26</v>
      </c>
      <c r="C34" s="72"/>
      <c r="D34" s="14" t="s">
        <v>0</v>
      </c>
      <c r="E34" s="9">
        <f t="shared" si="0"/>
        <v>102</v>
      </c>
      <c r="F34" s="10"/>
      <c r="G34" s="10">
        <f>SUM(G35:G37)</f>
        <v>16</v>
      </c>
      <c r="H34" s="10"/>
      <c r="I34" s="10">
        <f>SUM(I35:I37)</f>
        <v>13</v>
      </c>
      <c r="J34" s="10"/>
      <c r="K34" s="10">
        <f>SUM(K35:K37)</f>
        <v>3</v>
      </c>
      <c r="L34" s="10"/>
      <c r="M34" s="10">
        <f>SUM(M35:M37)</f>
        <v>20</v>
      </c>
      <c r="N34" s="10"/>
      <c r="O34" s="10">
        <f>SUM(O35:O37)</f>
        <v>17</v>
      </c>
      <c r="P34" s="10"/>
      <c r="Q34" s="10">
        <f>SUM(Q35:Q37)</f>
        <v>3</v>
      </c>
      <c r="R34" s="10"/>
      <c r="S34" s="10">
        <f>SUM(S35:S37)</f>
        <v>6</v>
      </c>
      <c r="T34" s="10"/>
      <c r="U34" s="10">
        <f>SUM(U35:U37)</f>
        <v>6</v>
      </c>
      <c r="V34" s="11"/>
      <c r="W34" s="11"/>
      <c r="X34" s="11"/>
      <c r="Y34" s="11"/>
      <c r="Z34" s="16"/>
      <c r="AA34" s="10"/>
      <c r="AB34" s="10">
        <f>SUM(AB35:AB37)</f>
        <v>6</v>
      </c>
      <c r="AC34" s="10"/>
      <c r="AD34" s="10">
        <f>SUM(AD35:AD37)</f>
        <v>5</v>
      </c>
      <c r="AE34" s="10"/>
      <c r="AF34" s="10">
        <f>SUM(AF35:AF37)</f>
        <v>1</v>
      </c>
      <c r="AG34" s="10"/>
      <c r="AH34" s="10">
        <f>SUM(AH35:AH37)</f>
        <v>3</v>
      </c>
      <c r="AI34" s="10"/>
      <c r="AJ34" s="10">
        <f>SUM(AJ35:AJ37)</f>
        <v>3</v>
      </c>
      <c r="AK34" s="12"/>
      <c r="AL34" s="10"/>
      <c r="AM34" s="12"/>
      <c r="AN34" s="10">
        <f>SUM(AN35:AN37)</f>
        <v>16</v>
      </c>
      <c r="AO34" s="12"/>
      <c r="AP34" s="10">
        <f>SUM(AP35:AP37)</f>
        <v>14</v>
      </c>
      <c r="AQ34" s="12"/>
      <c r="AR34" s="10">
        <f>SUM(AR35:AR37)</f>
        <v>2</v>
      </c>
      <c r="AS34" s="12"/>
      <c r="AT34" s="10">
        <f>SUM(AT35:AT37)</f>
        <v>5</v>
      </c>
      <c r="AU34" s="12"/>
      <c r="AV34" s="10">
        <f>SUM(AV35:AV37)</f>
        <v>4</v>
      </c>
      <c r="AW34" s="12"/>
      <c r="AX34" s="10">
        <f>SUM(AX35:AX37)</f>
        <v>1</v>
      </c>
    </row>
    <row r="35" spans="2:50" ht="12" customHeight="1">
      <c r="B35" s="73"/>
      <c r="C35" s="74"/>
      <c r="D35" s="15" t="s">
        <v>18</v>
      </c>
      <c r="E35" s="9">
        <f t="shared" si="0"/>
        <v>102</v>
      </c>
      <c r="F35" s="16"/>
      <c r="G35" s="10">
        <f>SUM(I35:K35)</f>
        <v>16</v>
      </c>
      <c r="H35" s="16"/>
      <c r="I35" s="16">
        <v>13</v>
      </c>
      <c r="J35" s="16"/>
      <c r="K35" s="16">
        <v>3</v>
      </c>
      <c r="L35" s="16"/>
      <c r="M35" s="10">
        <f>SUM(O35:Q35)</f>
        <v>20</v>
      </c>
      <c r="N35" s="16"/>
      <c r="O35" s="16">
        <v>17</v>
      </c>
      <c r="P35" s="16"/>
      <c r="Q35" s="16">
        <v>3</v>
      </c>
      <c r="R35" s="16"/>
      <c r="S35" s="10">
        <f>SUM(U35:Z35)</f>
        <v>6</v>
      </c>
      <c r="T35" s="16"/>
      <c r="U35" s="16">
        <v>6</v>
      </c>
      <c r="V35" s="11"/>
      <c r="W35" s="11"/>
      <c r="X35" s="11"/>
      <c r="Y35" s="11"/>
      <c r="Z35" s="16"/>
      <c r="AA35" s="16"/>
      <c r="AB35" s="10">
        <f>SUM(AD35:AF35)</f>
        <v>6</v>
      </c>
      <c r="AC35" s="10"/>
      <c r="AD35" s="16">
        <v>5</v>
      </c>
      <c r="AE35" s="16"/>
      <c r="AF35" s="16">
        <v>1</v>
      </c>
      <c r="AG35" s="16"/>
      <c r="AH35" s="10">
        <v>3</v>
      </c>
      <c r="AI35" s="16"/>
      <c r="AJ35" s="16">
        <v>3</v>
      </c>
      <c r="AK35" s="12"/>
      <c r="AL35" s="16"/>
      <c r="AM35" s="12"/>
      <c r="AN35" s="10">
        <f>SUM(AP35:AR35)</f>
        <v>16</v>
      </c>
      <c r="AO35" s="12"/>
      <c r="AP35" s="12">
        <v>14</v>
      </c>
      <c r="AQ35" s="12"/>
      <c r="AR35" s="12">
        <v>2</v>
      </c>
      <c r="AS35" s="12"/>
      <c r="AT35" s="10">
        <f>SUM(AV35:AX35)</f>
        <v>5</v>
      </c>
      <c r="AU35" s="12"/>
      <c r="AV35" s="12">
        <v>4</v>
      </c>
      <c r="AW35" s="12"/>
      <c r="AX35" s="3">
        <v>1</v>
      </c>
    </row>
    <row r="36" spans="2:50" ht="12" customHeight="1">
      <c r="B36" s="73"/>
      <c r="C36" s="74"/>
      <c r="D36" s="15" t="s">
        <v>19</v>
      </c>
      <c r="E36" s="9"/>
      <c r="F36" s="16"/>
      <c r="G36" s="10"/>
      <c r="H36" s="16"/>
      <c r="I36" s="16"/>
      <c r="J36" s="16"/>
      <c r="K36" s="16"/>
      <c r="L36" s="16"/>
      <c r="M36" s="10"/>
      <c r="N36" s="16"/>
      <c r="O36" s="16"/>
      <c r="P36" s="16"/>
      <c r="Q36" s="16"/>
      <c r="R36" s="16"/>
      <c r="S36" s="10"/>
      <c r="T36" s="16"/>
      <c r="U36" s="16"/>
      <c r="V36" s="11"/>
      <c r="W36" s="11"/>
      <c r="X36" s="11"/>
      <c r="Y36" s="11"/>
      <c r="Z36" s="16"/>
      <c r="AA36" s="16"/>
      <c r="AB36" s="10"/>
      <c r="AC36" s="10"/>
      <c r="AD36" s="16"/>
      <c r="AE36" s="16"/>
      <c r="AF36" s="16"/>
      <c r="AG36" s="16"/>
      <c r="AH36" s="10"/>
      <c r="AI36" s="16"/>
      <c r="AJ36" s="16"/>
      <c r="AK36" s="12"/>
      <c r="AL36" s="12"/>
      <c r="AM36" s="12"/>
      <c r="AN36" s="10"/>
      <c r="AO36" s="12"/>
      <c r="AP36" s="12"/>
      <c r="AQ36" s="12"/>
      <c r="AR36" s="12"/>
      <c r="AS36" s="12"/>
      <c r="AT36" s="10"/>
      <c r="AU36" s="12"/>
      <c r="AV36" s="12"/>
      <c r="AW36" s="12"/>
      <c r="AX36" s="3"/>
    </row>
    <row r="37" spans="2:50" ht="12" customHeight="1">
      <c r="B37" s="75"/>
      <c r="C37" s="76"/>
      <c r="D37" s="18" t="s">
        <v>20</v>
      </c>
      <c r="E37" s="9"/>
      <c r="F37" s="16"/>
      <c r="G37" s="10"/>
      <c r="H37" s="16"/>
      <c r="I37" s="16"/>
      <c r="J37" s="16"/>
      <c r="K37" s="16"/>
      <c r="L37" s="16"/>
      <c r="M37" s="10"/>
      <c r="N37" s="16"/>
      <c r="O37" s="16"/>
      <c r="P37" s="16"/>
      <c r="Q37" s="16"/>
      <c r="R37" s="16"/>
      <c r="S37" s="10"/>
      <c r="T37" s="16"/>
      <c r="U37" s="16"/>
      <c r="V37" s="11"/>
      <c r="W37" s="11"/>
      <c r="X37" s="11"/>
      <c r="Y37" s="11"/>
      <c r="Z37" s="16"/>
      <c r="AA37" s="16"/>
      <c r="AB37" s="10"/>
      <c r="AC37" s="10"/>
      <c r="AD37" s="16"/>
      <c r="AE37" s="16"/>
      <c r="AF37" s="16"/>
      <c r="AG37" s="16"/>
      <c r="AH37" s="10"/>
      <c r="AI37" s="16"/>
      <c r="AJ37" s="16"/>
      <c r="AK37" s="12"/>
      <c r="AL37" s="12"/>
      <c r="AM37" s="12"/>
      <c r="AN37" s="10"/>
      <c r="AO37" s="12"/>
      <c r="AP37" s="12"/>
      <c r="AQ37" s="12"/>
      <c r="AR37" s="12"/>
      <c r="AS37" s="12"/>
      <c r="AT37" s="10"/>
      <c r="AU37" s="12"/>
      <c r="AV37" s="12"/>
      <c r="AW37" s="12"/>
      <c r="AX37" s="3"/>
    </row>
    <row r="38" spans="2:50" ht="12" customHeight="1">
      <c r="B38" s="28" t="s">
        <v>27</v>
      </c>
      <c r="C38" s="29"/>
      <c r="D38" s="19" t="s">
        <v>0</v>
      </c>
      <c r="E38" s="9">
        <f aca="true" t="shared" si="1" ref="E38:E59">SUM(G38:AJ38)</f>
        <v>2127</v>
      </c>
      <c r="F38" s="10"/>
      <c r="G38" s="10">
        <f>SUM(G39:G41)</f>
        <v>366</v>
      </c>
      <c r="H38" s="10"/>
      <c r="I38" s="10">
        <f>SUM(I39:I41)</f>
        <v>295</v>
      </c>
      <c r="J38" s="10"/>
      <c r="K38" s="10">
        <f>SUM(K39:K41)</f>
        <v>71</v>
      </c>
      <c r="L38" s="10"/>
      <c r="M38" s="10">
        <f>SUM(M39:M41)</f>
        <v>318</v>
      </c>
      <c r="N38" s="10"/>
      <c r="O38" s="10">
        <f>SUM(O39:O41)</f>
        <v>257</v>
      </c>
      <c r="P38" s="10"/>
      <c r="Q38" s="10">
        <f>SUM(Q39:Q41)</f>
        <v>61</v>
      </c>
      <c r="R38" s="10"/>
      <c r="S38" s="10">
        <f>SUM(S39:S41)</f>
        <v>211</v>
      </c>
      <c r="T38" s="10"/>
      <c r="U38" s="10">
        <f>SUM(U39:U41)</f>
        <v>182</v>
      </c>
      <c r="V38" s="11"/>
      <c r="W38" s="11"/>
      <c r="X38" s="11"/>
      <c r="Y38" s="11"/>
      <c r="Z38" s="10">
        <f>SUM(Z39:Z41)</f>
        <v>29</v>
      </c>
      <c r="AA38" s="10"/>
      <c r="AB38" s="10">
        <f>SUM(AB39:AB41)</f>
        <v>92</v>
      </c>
      <c r="AC38" s="10"/>
      <c r="AD38" s="10">
        <f>SUM(AD39:AD41)</f>
        <v>75</v>
      </c>
      <c r="AE38" s="10"/>
      <c r="AF38" s="10">
        <f>SUM(AF39:AF41)</f>
        <v>17</v>
      </c>
      <c r="AG38" s="10"/>
      <c r="AH38" s="10">
        <f>SUM(AH39:AH41)</f>
        <v>84</v>
      </c>
      <c r="AI38" s="10"/>
      <c r="AJ38" s="10">
        <f>SUM(AJ39:AJ41)</f>
        <v>69</v>
      </c>
      <c r="AK38" s="12"/>
      <c r="AL38" s="10">
        <f>SUM(AL39:AL41)</f>
        <v>15</v>
      </c>
      <c r="AM38" s="12"/>
      <c r="AN38" s="10">
        <f>SUM(AN39:AN41)</f>
        <v>395</v>
      </c>
      <c r="AO38" s="12"/>
      <c r="AP38" s="10">
        <f>SUM(AP39:AP41)</f>
        <v>332</v>
      </c>
      <c r="AQ38" s="12"/>
      <c r="AR38" s="10">
        <f>SUM(AR39:AR41)</f>
        <v>63</v>
      </c>
      <c r="AS38" s="12"/>
      <c r="AT38" s="10">
        <f>SUM(AT39:AT41)</f>
        <v>123</v>
      </c>
      <c r="AU38" s="12"/>
      <c r="AV38" s="10">
        <f>SUM(AV39:AV41)</f>
        <v>101</v>
      </c>
      <c r="AW38" s="12"/>
      <c r="AX38" s="10">
        <f>SUM(AX39:AX41)</f>
        <v>22</v>
      </c>
    </row>
    <row r="39" spans="2:50" ht="12" customHeight="1">
      <c r="B39" s="28"/>
      <c r="C39" s="29"/>
      <c r="D39" s="15" t="s">
        <v>18</v>
      </c>
      <c r="E39" s="9">
        <f t="shared" si="1"/>
        <v>1982</v>
      </c>
      <c r="F39" s="16"/>
      <c r="G39" s="10">
        <f>SUM(I39:K39)</f>
        <v>350</v>
      </c>
      <c r="H39" s="16"/>
      <c r="I39" s="16">
        <v>279</v>
      </c>
      <c r="J39" s="16"/>
      <c r="K39" s="16">
        <v>71</v>
      </c>
      <c r="L39" s="16"/>
      <c r="M39" s="10">
        <f>SUM(O39:Q39)</f>
        <v>297</v>
      </c>
      <c r="N39" s="16"/>
      <c r="O39" s="16">
        <v>240</v>
      </c>
      <c r="P39" s="16"/>
      <c r="Q39" s="16">
        <v>57</v>
      </c>
      <c r="R39" s="16"/>
      <c r="S39" s="10">
        <f>SUM(U39:Z39)</f>
        <v>189</v>
      </c>
      <c r="T39" s="16"/>
      <c r="U39" s="16">
        <v>162</v>
      </c>
      <c r="V39" s="17"/>
      <c r="W39" s="17"/>
      <c r="X39" s="17"/>
      <c r="Y39" s="17"/>
      <c r="Z39" s="16">
        <v>27</v>
      </c>
      <c r="AA39" s="16"/>
      <c r="AB39" s="10">
        <f>SUM(AD39:AF39)</f>
        <v>88</v>
      </c>
      <c r="AC39" s="16"/>
      <c r="AD39" s="16">
        <v>72</v>
      </c>
      <c r="AE39" s="16"/>
      <c r="AF39" s="16">
        <v>16</v>
      </c>
      <c r="AG39" s="16"/>
      <c r="AH39" s="10">
        <f>SUM(AJ39:AL39)</f>
        <v>74</v>
      </c>
      <c r="AI39" s="16"/>
      <c r="AJ39" s="16">
        <v>60</v>
      </c>
      <c r="AK39" s="12"/>
      <c r="AL39" s="12">
        <v>14</v>
      </c>
      <c r="AM39" s="12"/>
      <c r="AN39" s="10">
        <f>SUM(AP39:AR39)</f>
        <v>377</v>
      </c>
      <c r="AO39" s="12"/>
      <c r="AP39" s="12">
        <v>315</v>
      </c>
      <c r="AQ39" s="12"/>
      <c r="AR39" s="12">
        <v>62</v>
      </c>
      <c r="AS39" s="12"/>
      <c r="AT39" s="10">
        <f>SUM(AV39:AX39)</f>
        <v>115</v>
      </c>
      <c r="AU39" s="12"/>
      <c r="AV39" s="12">
        <v>93</v>
      </c>
      <c r="AW39" s="12"/>
      <c r="AX39" s="3">
        <v>22</v>
      </c>
    </row>
    <row r="40" spans="2:50" ht="12" customHeight="1">
      <c r="B40" s="28"/>
      <c r="C40" s="29"/>
      <c r="D40" s="15" t="s">
        <v>19</v>
      </c>
      <c r="E40" s="9">
        <f t="shared" si="1"/>
        <v>134</v>
      </c>
      <c r="F40" s="16"/>
      <c r="G40" s="10">
        <f>SUM(I40:K40)</f>
        <v>16</v>
      </c>
      <c r="H40" s="16"/>
      <c r="I40" s="16">
        <v>16</v>
      </c>
      <c r="J40" s="16"/>
      <c r="K40" s="16"/>
      <c r="L40" s="16"/>
      <c r="M40" s="10">
        <f>SUM(O40:Q40)</f>
        <v>18</v>
      </c>
      <c r="N40" s="16"/>
      <c r="O40" s="16">
        <v>17</v>
      </c>
      <c r="P40" s="16"/>
      <c r="Q40" s="16">
        <v>1</v>
      </c>
      <c r="R40" s="16"/>
      <c r="S40" s="10">
        <f>SUM(U40:Z40)</f>
        <v>20</v>
      </c>
      <c r="T40" s="16"/>
      <c r="U40" s="16">
        <v>20</v>
      </c>
      <c r="V40" s="17"/>
      <c r="W40" s="17"/>
      <c r="X40" s="17"/>
      <c r="Y40" s="17"/>
      <c r="Z40" s="16"/>
      <c r="AA40" s="16"/>
      <c r="AB40" s="10">
        <f>SUM(AD40:AF40)</f>
        <v>4</v>
      </c>
      <c r="AC40" s="16"/>
      <c r="AD40" s="16">
        <v>3</v>
      </c>
      <c r="AE40" s="16"/>
      <c r="AF40" s="16">
        <v>1</v>
      </c>
      <c r="AG40" s="16"/>
      <c r="AH40" s="10">
        <f>SUM(AJ40:AL40)</f>
        <v>9</v>
      </c>
      <c r="AI40" s="16"/>
      <c r="AJ40" s="16">
        <v>9</v>
      </c>
      <c r="AK40" s="12"/>
      <c r="AL40" s="12"/>
      <c r="AM40" s="12"/>
      <c r="AN40" s="10">
        <f>SUM(AP40:AR40)</f>
        <v>18</v>
      </c>
      <c r="AO40" s="12"/>
      <c r="AP40" s="12">
        <v>17</v>
      </c>
      <c r="AQ40" s="12"/>
      <c r="AR40" s="12">
        <v>1</v>
      </c>
      <c r="AS40" s="12"/>
      <c r="AT40" s="10">
        <f>SUM(AV40:AX40)</f>
        <v>8</v>
      </c>
      <c r="AU40" s="12"/>
      <c r="AV40" s="12">
        <v>8</v>
      </c>
      <c r="AW40" s="12"/>
      <c r="AX40" s="3"/>
    </row>
    <row r="41" spans="2:50" ht="12" customHeight="1">
      <c r="B41" s="28"/>
      <c r="C41" s="29"/>
      <c r="D41" s="15" t="s">
        <v>20</v>
      </c>
      <c r="E41" s="9">
        <f t="shared" si="1"/>
        <v>11</v>
      </c>
      <c r="F41" s="16"/>
      <c r="G41" s="10"/>
      <c r="H41" s="16"/>
      <c r="I41" s="16"/>
      <c r="J41" s="16"/>
      <c r="K41" s="16"/>
      <c r="L41" s="16"/>
      <c r="M41" s="10">
        <f>SUM(O41:Q41)</f>
        <v>3</v>
      </c>
      <c r="N41" s="16"/>
      <c r="O41" s="16"/>
      <c r="P41" s="16"/>
      <c r="Q41" s="16">
        <v>3</v>
      </c>
      <c r="R41" s="16"/>
      <c r="S41" s="10">
        <f>SUM(U41:Z41)</f>
        <v>2</v>
      </c>
      <c r="T41" s="16"/>
      <c r="U41" s="16"/>
      <c r="V41" s="17"/>
      <c r="W41" s="17"/>
      <c r="X41" s="17"/>
      <c r="Y41" s="17"/>
      <c r="Z41" s="16">
        <v>2</v>
      </c>
      <c r="AA41" s="16"/>
      <c r="AB41" s="10"/>
      <c r="AC41" s="16"/>
      <c r="AD41" s="16"/>
      <c r="AE41" s="16"/>
      <c r="AF41" s="16"/>
      <c r="AG41" s="16"/>
      <c r="AH41" s="10">
        <f>SUM(AJ41:AL41)</f>
        <v>1</v>
      </c>
      <c r="AI41" s="16"/>
      <c r="AJ41" s="16"/>
      <c r="AK41" s="12"/>
      <c r="AL41" s="12">
        <v>1</v>
      </c>
      <c r="AM41" s="12"/>
      <c r="AN41" s="10"/>
      <c r="AO41" s="12"/>
      <c r="AP41" s="12"/>
      <c r="AQ41" s="12"/>
      <c r="AR41" s="12"/>
      <c r="AS41" s="12"/>
      <c r="AT41" s="10"/>
      <c r="AU41" s="12"/>
      <c r="AV41" s="12"/>
      <c r="AW41" s="12"/>
      <c r="AX41" s="3"/>
    </row>
    <row r="42" spans="2:50" ht="12" customHeight="1">
      <c r="B42" s="71" t="s">
        <v>28</v>
      </c>
      <c r="C42" s="72"/>
      <c r="D42" s="14" t="s">
        <v>0</v>
      </c>
      <c r="E42" s="9">
        <f t="shared" si="1"/>
        <v>7853</v>
      </c>
      <c r="F42" s="10"/>
      <c r="G42" s="10">
        <f>SUM(G43:G45)</f>
        <v>1421</v>
      </c>
      <c r="H42" s="10"/>
      <c r="I42" s="10">
        <f>SUM(I43:I45)</f>
        <v>744</v>
      </c>
      <c r="J42" s="10"/>
      <c r="K42" s="10">
        <f>SUM(K43:K45)</f>
        <v>677</v>
      </c>
      <c r="L42" s="10"/>
      <c r="M42" s="10">
        <f>SUM(M43:M45)</f>
        <v>1055</v>
      </c>
      <c r="N42" s="10"/>
      <c r="O42" s="10">
        <f>SUM(O43:O45)</f>
        <v>550</v>
      </c>
      <c r="P42" s="10"/>
      <c r="Q42" s="10">
        <f>SUM(Q43:Q45)</f>
        <v>505</v>
      </c>
      <c r="R42" s="10"/>
      <c r="S42" s="10">
        <f>SUM(S43:S45)</f>
        <v>805</v>
      </c>
      <c r="T42" s="10"/>
      <c r="U42" s="10">
        <f>SUM(U43:U45)</f>
        <v>417</v>
      </c>
      <c r="V42" s="11"/>
      <c r="W42" s="11"/>
      <c r="X42" s="11"/>
      <c r="Y42" s="11"/>
      <c r="Z42" s="10">
        <f>SUM(Z43:Z45)</f>
        <v>388</v>
      </c>
      <c r="AA42" s="10"/>
      <c r="AB42" s="10">
        <f>SUM(AB43:AB45)</f>
        <v>413</v>
      </c>
      <c r="AC42" s="10"/>
      <c r="AD42" s="10">
        <f>SUM(AD43:AD45)</f>
        <v>206</v>
      </c>
      <c r="AE42" s="10"/>
      <c r="AF42" s="10">
        <f>SUM(AF43:AF45)</f>
        <v>207</v>
      </c>
      <c r="AG42" s="10"/>
      <c r="AH42" s="10">
        <f>SUM(AH43:AH45)</f>
        <v>309</v>
      </c>
      <c r="AI42" s="16"/>
      <c r="AJ42" s="10">
        <f>SUM(AJ43:AJ45)</f>
        <v>156</v>
      </c>
      <c r="AK42" s="12"/>
      <c r="AL42" s="10">
        <f>SUM(AL43:AL45)</f>
        <v>153</v>
      </c>
      <c r="AM42" s="12"/>
      <c r="AN42" s="10">
        <f>SUM(AN43:AN45)</f>
        <v>1395</v>
      </c>
      <c r="AO42" s="12"/>
      <c r="AP42" s="10">
        <f>SUM(AP43:AP45)</f>
        <v>706</v>
      </c>
      <c r="AQ42" s="12"/>
      <c r="AR42" s="10">
        <f>SUM(AR43:AR45)</f>
        <v>689</v>
      </c>
      <c r="AS42" s="12"/>
      <c r="AT42" s="10">
        <f>SUM(AT43:AT45)</f>
        <v>472</v>
      </c>
      <c r="AU42" s="12"/>
      <c r="AV42" s="10">
        <f>SUM(AV43:AV45)</f>
        <v>274</v>
      </c>
      <c r="AW42" s="12"/>
      <c r="AX42" s="10">
        <f>SUM(AX43:AX45)</f>
        <v>198</v>
      </c>
    </row>
    <row r="43" spans="2:50" ht="12" customHeight="1">
      <c r="B43" s="73"/>
      <c r="C43" s="74"/>
      <c r="D43" s="15" t="s">
        <v>18</v>
      </c>
      <c r="E43" s="9">
        <f t="shared" si="1"/>
        <v>6607</v>
      </c>
      <c r="F43" s="16"/>
      <c r="G43" s="10">
        <f>SUM(I43:K43)</f>
        <v>1182</v>
      </c>
      <c r="H43" s="16"/>
      <c r="I43" s="16">
        <v>608</v>
      </c>
      <c r="J43" s="16"/>
      <c r="K43" s="16">
        <v>574</v>
      </c>
      <c r="L43" s="16"/>
      <c r="M43" s="10">
        <f>SUM(O43:Q43)</f>
        <v>894</v>
      </c>
      <c r="N43" s="16"/>
      <c r="O43" s="16">
        <v>463</v>
      </c>
      <c r="P43" s="16"/>
      <c r="Q43" s="16">
        <v>431</v>
      </c>
      <c r="R43" s="16"/>
      <c r="S43" s="10">
        <f>SUM(U43:Z43)</f>
        <v>676</v>
      </c>
      <c r="T43" s="16"/>
      <c r="U43" s="16">
        <v>345</v>
      </c>
      <c r="V43" s="17"/>
      <c r="W43" s="17"/>
      <c r="X43" s="17"/>
      <c r="Y43" s="17"/>
      <c r="Z43" s="16">
        <v>331</v>
      </c>
      <c r="AA43" s="16"/>
      <c r="AB43" s="10">
        <f>SUM(AD43:AF43)</f>
        <v>357</v>
      </c>
      <c r="AC43" s="16"/>
      <c r="AD43" s="16">
        <v>171</v>
      </c>
      <c r="AE43" s="16"/>
      <c r="AF43" s="16">
        <v>186</v>
      </c>
      <c r="AG43" s="16"/>
      <c r="AH43" s="10">
        <f>SUM(AJ43:AL43)</f>
        <v>260</v>
      </c>
      <c r="AI43" s="16"/>
      <c r="AJ43" s="16">
        <v>129</v>
      </c>
      <c r="AK43" s="12"/>
      <c r="AL43" s="12">
        <v>131</v>
      </c>
      <c r="AM43" s="12"/>
      <c r="AN43" s="10">
        <f>SUM(AP43:AR43)</f>
        <v>1245</v>
      </c>
      <c r="AO43" s="12"/>
      <c r="AP43" s="12">
        <v>616</v>
      </c>
      <c r="AQ43" s="12"/>
      <c r="AR43" s="12">
        <v>629</v>
      </c>
      <c r="AS43" s="12"/>
      <c r="AT43" s="10">
        <f>SUM(AV43:AX43)</f>
        <v>406</v>
      </c>
      <c r="AU43" s="12"/>
      <c r="AV43" s="12">
        <v>236</v>
      </c>
      <c r="AW43" s="12"/>
      <c r="AX43" s="3">
        <v>170</v>
      </c>
    </row>
    <row r="44" spans="2:50" ht="12" customHeight="1">
      <c r="B44" s="73"/>
      <c r="C44" s="74"/>
      <c r="D44" s="15" t="s">
        <v>19</v>
      </c>
      <c r="E44" s="9">
        <f t="shared" si="1"/>
        <v>828</v>
      </c>
      <c r="F44" s="16"/>
      <c r="G44" s="10">
        <f>SUM(I44:K44)</f>
        <v>156</v>
      </c>
      <c r="H44" s="16"/>
      <c r="I44" s="16">
        <v>118</v>
      </c>
      <c r="J44" s="16"/>
      <c r="K44" s="16">
        <v>38</v>
      </c>
      <c r="L44" s="16"/>
      <c r="M44" s="10">
        <f>SUM(O44:Q44)</f>
        <v>101</v>
      </c>
      <c r="N44" s="16"/>
      <c r="O44" s="16">
        <v>77</v>
      </c>
      <c r="P44" s="16"/>
      <c r="Q44" s="16">
        <v>24</v>
      </c>
      <c r="R44" s="16"/>
      <c r="S44" s="10">
        <f>SUM(U44:Z44)</f>
        <v>93</v>
      </c>
      <c r="T44" s="16"/>
      <c r="U44" s="16">
        <v>68</v>
      </c>
      <c r="V44" s="17"/>
      <c r="W44" s="17"/>
      <c r="X44" s="17"/>
      <c r="Y44" s="17"/>
      <c r="Z44" s="16">
        <v>25</v>
      </c>
      <c r="AA44" s="16"/>
      <c r="AB44" s="10">
        <f>SUM(AD44:AF44)</f>
        <v>40</v>
      </c>
      <c r="AC44" s="16"/>
      <c r="AD44" s="16">
        <v>31</v>
      </c>
      <c r="AE44" s="16"/>
      <c r="AF44" s="16">
        <v>9</v>
      </c>
      <c r="AG44" s="16"/>
      <c r="AH44" s="10">
        <f>SUM(AJ44:AL44)</f>
        <v>26</v>
      </c>
      <c r="AI44" s="16"/>
      <c r="AJ44" s="16">
        <v>22</v>
      </c>
      <c r="AK44" s="12"/>
      <c r="AL44" s="12">
        <v>4</v>
      </c>
      <c r="AM44" s="12"/>
      <c r="AN44" s="10">
        <f>SUM(AP44:AR44)</f>
        <v>96</v>
      </c>
      <c r="AO44" s="12"/>
      <c r="AP44" s="12">
        <v>81</v>
      </c>
      <c r="AQ44" s="12"/>
      <c r="AR44" s="12">
        <v>15</v>
      </c>
      <c r="AS44" s="12"/>
      <c r="AT44" s="10">
        <f>SUM(AV44:AX44)</f>
        <v>47</v>
      </c>
      <c r="AU44" s="12"/>
      <c r="AV44" s="12">
        <v>35</v>
      </c>
      <c r="AW44" s="12"/>
      <c r="AX44" s="3">
        <v>12</v>
      </c>
    </row>
    <row r="45" spans="2:50" ht="12" customHeight="1">
      <c r="B45" s="75"/>
      <c r="C45" s="76"/>
      <c r="D45" s="18" t="s">
        <v>20</v>
      </c>
      <c r="E45" s="9">
        <f t="shared" si="1"/>
        <v>418</v>
      </c>
      <c r="F45" s="16"/>
      <c r="G45" s="10">
        <f>SUM(I45:K45)</f>
        <v>83</v>
      </c>
      <c r="H45" s="16"/>
      <c r="I45" s="16">
        <v>18</v>
      </c>
      <c r="J45" s="16"/>
      <c r="K45" s="16">
        <v>65</v>
      </c>
      <c r="L45" s="16"/>
      <c r="M45" s="10">
        <f>SUM(O45:Q45)</f>
        <v>60</v>
      </c>
      <c r="N45" s="16"/>
      <c r="O45" s="16">
        <v>10</v>
      </c>
      <c r="P45" s="16"/>
      <c r="Q45" s="16">
        <v>50</v>
      </c>
      <c r="R45" s="16"/>
      <c r="S45" s="10">
        <f>SUM(U45:Z45)</f>
        <v>36</v>
      </c>
      <c r="T45" s="16"/>
      <c r="U45" s="16">
        <v>4</v>
      </c>
      <c r="V45" s="17"/>
      <c r="W45" s="17"/>
      <c r="X45" s="17"/>
      <c r="Y45" s="17"/>
      <c r="Z45" s="16">
        <v>32</v>
      </c>
      <c r="AA45" s="16"/>
      <c r="AB45" s="10">
        <f>SUM(AD45:AF45)</f>
        <v>16</v>
      </c>
      <c r="AC45" s="16"/>
      <c r="AD45" s="16">
        <v>4</v>
      </c>
      <c r="AE45" s="16"/>
      <c r="AF45" s="16">
        <v>12</v>
      </c>
      <c r="AG45" s="16"/>
      <c r="AH45" s="10">
        <f>SUM(AJ45:AL45)</f>
        <v>23</v>
      </c>
      <c r="AI45" s="16"/>
      <c r="AJ45" s="16">
        <v>5</v>
      </c>
      <c r="AK45" s="12"/>
      <c r="AL45" s="12">
        <v>18</v>
      </c>
      <c r="AM45" s="12"/>
      <c r="AN45" s="10">
        <f>SUM(AP45:AR45)</f>
        <v>54</v>
      </c>
      <c r="AO45" s="12"/>
      <c r="AP45" s="12">
        <v>9</v>
      </c>
      <c r="AQ45" s="12"/>
      <c r="AR45" s="12">
        <v>45</v>
      </c>
      <c r="AS45" s="12"/>
      <c r="AT45" s="10">
        <f>SUM(AV45:AX45)</f>
        <v>19</v>
      </c>
      <c r="AU45" s="12"/>
      <c r="AV45" s="12">
        <v>3</v>
      </c>
      <c r="AW45" s="12"/>
      <c r="AX45" s="3">
        <v>16</v>
      </c>
    </row>
    <row r="46" spans="2:50" ht="12" customHeight="1">
      <c r="B46" s="71" t="s">
        <v>29</v>
      </c>
      <c r="C46" s="72"/>
      <c r="D46" s="19" t="s">
        <v>0</v>
      </c>
      <c r="E46" s="9">
        <f t="shared" si="1"/>
        <v>1105</v>
      </c>
      <c r="F46" s="10"/>
      <c r="G46" s="10">
        <f>SUM(G47:G49)</f>
        <v>180</v>
      </c>
      <c r="H46" s="10"/>
      <c r="I46" s="10">
        <f>SUM(I47:I49)</f>
        <v>67</v>
      </c>
      <c r="J46" s="10"/>
      <c r="K46" s="10">
        <f>SUM(K47:K49)</f>
        <v>113</v>
      </c>
      <c r="L46" s="10"/>
      <c r="M46" s="10">
        <f>SUM(M47:M49)</f>
        <v>170</v>
      </c>
      <c r="N46" s="10"/>
      <c r="O46" s="10">
        <f>SUM(O47:O49)</f>
        <v>75</v>
      </c>
      <c r="P46" s="10"/>
      <c r="Q46" s="10">
        <f>SUM(Q47:Q49)</f>
        <v>95</v>
      </c>
      <c r="R46" s="10"/>
      <c r="S46" s="10">
        <f>SUM(S47:S49)</f>
        <v>101</v>
      </c>
      <c r="T46" s="10"/>
      <c r="U46" s="10">
        <f>SUM(U47:U49)</f>
        <v>39</v>
      </c>
      <c r="V46" s="11"/>
      <c r="W46" s="11"/>
      <c r="X46" s="11"/>
      <c r="Y46" s="11"/>
      <c r="Z46" s="10">
        <f>SUM(Z47:Z49)</f>
        <v>62</v>
      </c>
      <c r="AA46" s="10"/>
      <c r="AB46" s="10">
        <f>SUM(AB47:AB49)</f>
        <v>76</v>
      </c>
      <c r="AC46" s="10"/>
      <c r="AD46" s="10">
        <f>SUM(AD47:AD49)</f>
        <v>43</v>
      </c>
      <c r="AE46" s="10"/>
      <c r="AF46" s="10">
        <f>SUM(AF47:AF49)</f>
        <v>33</v>
      </c>
      <c r="AG46" s="10"/>
      <c r="AH46" s="10">
        <f>SUM(AH47:AH49)</f>
        <v>41</v>
      </c>
      <c r="AI46" s="10"/>
      <c r="AJ46" s="10">
        <f>SUM(AJ47:AJ49)</f>
        <v>10</v>
      </c>
      <c r="AK46" s="12"/>
      <c r="AL46" s="10">
        <f>SUM(AL47:AL49)</f>
        <v>31</v>
      </c>
      <c r="AM46" s="12"/>
      <c r="AN46" s="10">
        <f>SUM(AN47:AN49)</f>
        <v>205</v>
      </c>
      <c r="AO46" s="12"/>
      <c r="AP46" s="10">
        <f>SUM(AP47:AP49)</f>
        <v>89</v>
      </c>
      <c r="AQ46" s="12"/>
      <c r="AR46" s="10">
        <f>SUM(AR47:AR49)</f>
        <v>116</v>
      </c>
      <c r="AS46" s="12"/>
      <c r="AT46" s="10">
        <f>SUM(AT47:AT49)</f>
        <v>54</v>
      </c>
      <c r="AU46" s="12"/>
      <c r="AV46" s="10">
        <f>SUM(AV47:AV49)</f>
        <v>23</v>
      </c>
      <c r="AW46" s="12"/>
      <c r="AX46" s="10">
        <f>SUM(AX47:AX49)</f>
        <v>31</v>
      </c>
    </row>
    <row r="47" spans="2:50" ht="12" customHeight="1">
      <c r="B47" s="73"/>
      <c r="C47" s="74"/>
      <c r="D47" s="15" t="s">
        <v>18</v>
      </c>
      <c r="E47" s="9">
        <f t="shared" si="1"/>
        <v>1059</v>
      </c>
      <c r="F47" s="16"/>
      <c r="G47" s="10">
        <f>SUM(I47:K47)</f>
        <v>170</v>
      </c>
      <c r="H47" s="16"/>
      <c r="I47" s="16">
        <v>65</v>
      </c>
      <c r="J47" s="16"/>
      <c r="K47" s="16">
        <v>105</v>
      </c>
      <c r="L47" s="16"/>
      <c r="M47" s="10">
        <f>SUM(O47:Q47)</f>
        <v>162</v>
      </c>
      <c r="N47" s="16"/>
      <c r="O47" s="16">
        <v>73</v>
      </c>
      <c r="P47" s="16"/>
      <c r="Q47" s="16">
        <v>89</v>
      </c>
      <c r="R47" s="16"/>
      <c r="S47" s="10">
        <f>SUM(U47:Z47)</f>
        <v>98</v>
      </c>
      <c r="T47" s="16"/>
      <c r="U47" s="16">
        <v>36</v>
      </c>
      <c r="V47" s="17"/>
      <c r="W47" s="17"/>
      <c r="X47" s="17"/>
      <c r="Y47" s="17"/>
      <c r="Z47" s="16">
        <v>62</v>
      </c>
      <c r="AA47" s="16"/>
      <c r="AB47" s="10">
        <f>SUM(AD47:AF47)</f>
        <v>74</v>
      </c>
      <c r="AC47" s="16"/>
      <c r="AD47" s="16">
        <v>42</v>
      </c>
      <c r="AE47" s="16"/>
      <c r="AF47" s="16">
        <v>32</v>
      </c>
      <c r="AG47" s="16"/>
      <c r="AH47" s="10">
        <f>SUM(AJ47:AL47)</f>
        <v>41</v>
      </c>
      <c r="AI47" s="16"/>
      <c r="AJ47" s="16">
        <v>10</v>
      </c>
      <c r="AK47" s="12"/>
      <c r="AL47" s="12">
        <v>31</v>
      </c>
      <c r="AM47" s="12"/>
      <c r="AN47" s="10">
        <f>SUM(AP47:AR47)</f>
        <v>192</v>
      </c>
      <c r="AO47" s="12"/>
      <c r="AP47" s="12">
        <v>79</v>
      </c>
      <c r="AQ47" s="12"/>
      <c r="AR47" s="12">
        <v>113</v>
      </c>
      <c r="AS47" s="12"/>
      <c r="AT47" s="10">
        <f>SUM(AV47:AX47)</f>
        <v>53</v>
      </c>
      <c r="AU47" s="12"/>
      <c r="AV47" s="12">
        <v>22</v>
      </c>
      <c r="AW47" s="12"/>
      <c r="AX47" s="3">
        <v>31</v>
      </c>
    </row>
    <row r="48" spans="2:50" ht="12" customHeight="1">
      <c r="B48" s="73"/>
      <c r="C48" s="74"/>
      <c r="D48" s="15" t="s">
        <v>19</v>
      </c>
      <c r="E48" s="9">
        <f t="shared" si="1"/>
        <v>38</v>
      </c>
      <c r="F48" s="16"/>
      <c r="G48" s="10">
        <f>SUM(I48:K48)</f>
        <v>7</v>
      </c>
      <c r="H48" s="16"/>
      <c r="I48" s="16">
        <v>1</v>
      </c>
      <c r="J48" s="16"/>
      <c r="K48" s="16">
        <v>6</v>
      </c>
      <c r="L48" s="16"/>
      <c r="M48" s="10">
        <f>SUM(O48:Q48)</f>
        <v>7</v>
      </c>
      <c r="N48" s="16"/>
      <c r="O48" s="16">
        <v>2</v>
      </c>
      <c r="P48" s="16"/>
      <c r="Q48" s="16">
        <v>5</v>
      </c>
      <c r="R48" s="16"/>
      <c r="S48" s="10">
        <f>SUM(U48:Z48)</f>
        <v>3</v>
      </c>
      <c r="T48" s="16"/>
      <c r="U48" s="16">
        <v>3</v>
      </c>
      <c r="V48" s="17"/>
      <c r="W48" s="17"/>
      <c r="X48" s="17"/>
      <c r="Y48" s="17"/>
      <c r="Z48" s="16"/>
      <c r="AA48" s="16"/>
      <c r="AB48" s="10">
        <f>SUM(AD48:AF48)</f>
        <v>2</v>
      </c>
      <c r="AC48" s="16"/>
      <c r="AD48" s="16">
        <v>1</v>
      </c>
      <c r="AE48" s="16"/>
      <c r="AF48" s="16">
        <v>1</v>
      </c>
      <c r="AG48" s="16"/>
      <c r="AH48" s="10"/>
      <c r="AI48" s="16"/>
      <c r="AJ48" s="16"/>
      <c r="AK48" s="12"/>
      <c r="AL48" s="12"/>
      <c r="AM48" s="12"/>
      <c r="AN48" s="10">
        <f>SUM(AP48:AR48)</f>
        <v>13</v>
      </c>
      <c r="AO48" s="12"/>
      <c r="AP48" s="12">
        <v>10</v>
      </c>
      <c r="AQ48" s="12"/>
      <c r="AR48" s="12">
        <v>3</v>
      </c>
      <c r="AS48" s="12"/>
      <c r="AT48" s="10">
        <f>SUM(AV48:AX48)</f>
        <v>1</v>
      </c>
      <c r="AU48" s="12"/>
      <c r="AV48" s="12">
        <v>1</v>
      </c>
      <c r="AW48" s="12"/>
      <c r="AX48" s="3"/>
    </row>
    <row r="49" spans="2:50" ht="12" customHeight="1">
      <c r="B49" s="75"/>
      <c r="C49" s="76"/>
      <c r="D49" s="15" t="s">
        <v>20</v>
      </c>
      <c r="E49" s="9">
        <f t="shared" si="1"/>
        <v>8</v>
      </c>
      <c r="F49" s="16"/>
      <c r="G49" s="10">
        <f>SUM(I49:K49)</f>
        <v>3</v>
      </c>
      <c r="H49" s="16"/>
      <c r="I49" s="16">
        <v>1</v>
      </c>
      <c r="J49" s="16"/>
      <c r="K49" s="16">
        <v>2</v>
      </c>
      <c r="L49" s="16"/>
      <c r="M49" s="10">
        <f>SUM(O49:Q49)</f>
        <v>1</v>
      </c>
      <c r="N49" s="16"/>
      <c r="O49" s="16"/>
      <c r="P49" s="16"/>
      <c r="Q49" s="16">
        <v>1</v>
      </c>
      <c r="R49" s="16"/>
      <c r="S49" s="10"/>
      <c r="T49" s="16"/>
      <c r="U49" s="16"/>
      <c r="V49" s="17"/>
      <c r="W49" s="17"/>
      <c r="X49" s="17"/>
      <c r="Y49" s="17"/>
      <c r="Z49" s="16"/>
      <c r="AA49" s="16"/>
      <c r="AB49" s="10"/>
      <c r="AC49" s="16"/>
      <c r="AD49" s="16"/>
      <c r="AE49" s="16"/>
      <c r="AF49" s="16"/>
      <c r="AG49" s="16"/>
      <c r="AH49" s="10"/>
      <c r="AI49" s="16"/>
      <c r="AJ49" s="16"/>
      <c r="AK49" s="12"/>
      <c r="AL49" s="12"/>
      <c r="AM49" s="12"/>
      <c r="AN49" s="10"/>
      <c r="AO49" s="12"/>
      <c r="AP49" s="12"/>
      <c r="AQ49" s="12"/>
      <c r="AR49" s="12"/>
      <c r="AS49" s="12"/>
      <c r="AT49" s="10"/>
      <c r="AU49" s="12"/>
      <c r="AV49" s="12"/>
      <c r="AW49" s="12"/>
      <c r="AX49" s="3"/>
    </row>
    <row r="50" spans="2:50" ht="12" customHeight="1">
      <c r="B50" s="52" t="s">
        <v>30</v>
      </c>
      <c r="C50" s="53"/>
      <c r="D50" s="14" t="s">
        <v>0</v>
      </c>
      <c r="E50" s="9">
        <f t="shared" si="1"/>
        <v>747</v>
      </c>
      <c r="F50" s="10"/>
      <c r="G50" s="10">
        <f>SUM(G51:G53)</f>
        <v>134</v>
      </c>
      <c r="H50" s="10"/>
      <c r="I50" s="10">
        <f>SUM(I51:I53)</f>
        <v>85</v>
      </c>
      <c r="J50" s="10"/>
      <c r="K50" s="10">
        <f>SUM(K51:K53)</f>
        <v>49</v>
      </c>
      <c r="L50" s="10"/>
      <c r="M50" s="10">
        <f>SUM(M51:M53)</f>
        <v>103</v>
      </c>
      <c r="N50" s="10"/>
      <c r="O50" s="10">
        <f>SUM(O51:O53)</f>
        <v>66</v>
      </c>
      <c r="P50" s="10"/>
      <c r="Q50" s="10">
        <f>SUM(Q51:Q53)</f>
        <v>37</v>
      </c>
      <c r="R50" s="10"/>
      <c r="S50" s="10">
        <f>SUM(S51:S53)</f>
        <v>79</v>
      </c>
      <c r="T50" s="10"/>
      <c r="U50" s="10">
        <f>SUM(U51:U53)</f>
        <v>51</v>
      </c>
      <c r="V50" s="11"/>
      <c r="W50" s="11"/>
      <c r="X50" s="11"/>
      <c r="Y50" s="11"/>
      <c r="Z50" s="10">
        <f>SUM(Z51:Z53)</f>
        <v>28</v>
      </c>
      <c r="AA50" s="10"/>
      <c r="AB50" s="10">
        <f>SUM(AB51:AB53)</f>
        <v>41</v>
      </c>
      <c r="AC50" s="10"/>
      <c r="AD50" s="10">
        <f>SUM(AD51:AD53)</f>
        <v>27</v>
      </c>
      <c r="AE50" s="10"/>
      <c r="AF50" s="10">
        <f>SUM(AF51:AF53)</f>
        <v>14</v>
      </c>
      <c r="AG50" s="10"/>
      <c r="AH50" s="10">
        <f>SUM(AH51:AH53)</f>
        <v>19</v>
      </c>
      <c r="AI50" s="10"/>
      <c r="AJ50" s="10">
        <f>SUM(AJ51:AJ53)</f>
        <v>14</v>
      </c>
      <c r="AK50" s="12"/>
      <c r="AL50" s="10">
        <f>SUM(AL51:AL53)</f>
        <v>5</v>
      </c>
      <c r="AM50" s="12"/>
      <c r="AN50" s="10">
        <f>SUM(AN51:AN53)</f>
        <v>108</v>
      </c>
      <c r="AO50" s="12"/>
      <c r="AP50" s="10">
        <f>SUM(AP51:AP53)</f>
        <v>65</v>
      </c>
      <c r="AQ50" s="12"/>
      <c r="AR50" s="10">
        <f>SUM(AR51:AR53)</f>
        <v>43</v>
      </c>
      <c r="AS50" s="12"/>
      <c r="AT50" s="10">
        <f>SUM(AT51:AT53)</f>
        <v>35</v>
      </c>
      <c r="AU50" s="12"/>
      <c r="AV50" s="10">
        <f>SUM(AV51:AV53)</f>
        <v>20</v>
      </c>
      <c r="AW50" s="12"/>
      <c r="AX50" s="10">
        <f>SUM(AX51:AX53)</f>
        <v>15</v>
      </c>
    </row>
    <row r="51" spans="2:50" ht="12" customHeight="1">
      <c r="B51" s="28"/>
      <c r="C51" s="29"/>
      <c r="D51" s="15" t="s">
        <v>18</v>
      </c>
      <c r="E51" s="9">
        <f t="shared" si="1"/>
        <v>551</v>
      </c>
      <c r="F51" s="16"/>
      <c r="G51" s="10">
        <f>SUM(I51:K51)</f>
        <v>96</v>
      </c>
      <c r="H51" s="16"/>
      <c r="I51" s="16">
        <v>59</v>
      </c>
      <c r="J51" s="16"/>
      <c r="K51" s="16">
        <v>37</v>
      </c>
      <c r="L51" s="16"/>
      <c r="M51" s="10">
        <f>SUM(O51:Q51)</f>
        <v>83</v>
      </c>
      <c r="N51" s="16"/>
      <c r="O51" s="16">
        <v>53</v>
      </c>
      <c r="P51" s="16"/>
      <c r="Q51" s="16">
        <v>30</v>
      </c>
      <c r="R51" s="16"/>
      <c r="S51" s="10">
        <f>SUM(U51:Z51)</f>
        <v>56</v>
      </c>
      <c r="T51" s="16"/>
      <c r="U51" s="16">
        <v>38</v>
      </c>
      <c r="V51" s="17"/>
      <c r="W51" s="17"/>
      <c r="X51" s="17"/>
      <c r="Y51" s="17"/>
      <c r="Z51" s="16">
        <v>18</v>
      </c>
      <c r="AA51" s="16"/>
      <c r="AB51" s="10">
        <f>SUM(AD51:AF51)</f>
        <v>30</v>
      </c>
      <c r="AC51" s="16"/>
      <c r="AD51" s="16">
        <v>21</v>
      </c>
      <c r="AE51" s="16"/>
      <c r="AF51" s="16">
        <v>9</v>
      </c>
      <c r="AG51" s="16"/>
      <c r="AH51" s="10">
        <f>SUM(AJ51:AL51)</f>
        <v>12</v>
      </c>
      <c r="AI51" s="16"/>
      <c r="AJ51" s="16">
        <v>9</v>
      </c>
      <c r="AK51" s="12"/>
      <c r="AL51" s="12">
        <v>3</v>
      </c>
      <c r="AM51" s="12"/>
      <c r="AN51" s="10">
        <f>SUM(AP51:AR51)</f>
        <v>92</v>
      </c>
      <c r="AO51" s="12"/>
      <c r="AP51" s="12">
        <v>55</v>
      </c>
      <c r="AQ51" s="12"/>
      <c r="AR51" s="12">
        <v>37</v>
      </c>
      <c r="AS51" s="12"/>
      <c r="AT51" s="10">
        <f>SUM(AV51:AX51)</f>
        <v>27</v>
      </c>
      <c r="AU51" s="12"/>
      <c r="AV51" s="12">
        <v>16</v>
      </c>
      <c r="AW51" s="12"/>
      <c r="AX51" s="3">
        <v>11</v>
      </c>
    </row>
    <row r="52" spans="2:50" ht="12" customHeight="1">
      <c r="B52" s="28"/>
      <c r="C52" s="29"/>
      <c r="D52" s="15" t="s">
        <v>19</v>
      </c>
      <c r="E52" s="9">
        <f t="shared" si="1"/>
        <v>148</v>
      </c>
      <c r="F52" s="16"/>
      <c r="G52" s="10">
        <f>SUM(I52:K52)</f>
        <v>29</v>
      </c>
      <c r="H52" s="16"/>
      <c r="I52" s="16">
        <v>23</v>
      </c>
      <c r="J52" s="16"/>
      <c r="K52" s="16">
        <v>6</v>
      </c>
      <c r="L52" s="16"/>
      <c r="M52" s="10">
        <f>SUM(O52:Q52)</f>
        <v>15</v>
      </c>
      <c r="N52" s="16"/>
      <c r="O52" s="16">
        <v>13</v>
      </c>
      <c r="P52" s="16"/>
      <c r="Q52" s="16">
        <v>2</v>
      </c>
      <c r="R52" s="16"/>
      <c r="S52" s="10">
        <f>SUM(U52:Z52)</f>
        <v>17</v>
      </c>
      <c r="T52" s="16"/>
      <c r="U52" s="16">
        <v>12</v>
      </c>
      <c r="V52" s="17"/>
      <c r="W52" s="17"/>
      <c r="X52" s="17"/>
      <c r="Y52" s="17"/>
      <c r="Z52" s="16">
        <v>5</v>
      </c>
      <c r="AA52" s="16"/>
      <c r="AB52" s="10">
        <f>SUM(AD52:AF52)</f>
        <v>8</v>
      </c>
      <c r="AC52" s="16"/>
      <c r="AD52" s="16">
        <v>6</v>
      </c>
      <c r="AE52" s="16"/>
      <c r="AF52" s="16">
        <v>2</v>
      </c>
      <c r="AG52" s="16"/>
      <c r="AH52" s="10">
        <f>SUM(AJ52:AL52)</f>
        <v>6</v>
      </c>
      <c r="AI52" s="16"/>
      <c r="AJ52" s="16">
        <v>4</v>
      </c>
      <c r="AK52" s="12"/>
      <c r="AL52" s="12">
        <v>2</v>
      </c>
      <c r="AM52" s="12"/>
      <c r="AN52" s="10">
        <f>SUM(AP52:AR52)</f>
        <v>13</v>
      </c>
      <c r="AO52" s="12"/>
      <c r="AP52" s="12">
        <v>10</v>
      </c>
      <c r="AQ52" s="12"/>
      <c r="AR52" s="12">
        <v>3</v>
      </c>
      <c r="AS52" s="12"/>
      <c r="AT52" s="10">
        <f>SUM(AV52:AX52)</f>
        <v>7</v>
      </c>
      <c r="AU52" s="12"/>
      <c r="AV52" s="12">
        <v>4</v>
      </c>
      <c r="AW52" s="12"/>
      <c r="AX52" s="3">
        <v>3</v>
      </c>
    </row>
    <row r="53" spans="2:50" ht="12" customHeight="1">
      <c r="B53" s="54"/>
      <c r="C53" s="55"/>
      <c r="D53" s="18" t="s">
        <v>20</v>
      </c>
      <c r="E53" s="9">
        <f t="shared" si="1"/>
        <v>48</v>
      </c>
      <c r="F53" s="16"/>
      <c r="G53" s="10">
        <f>SUM(I53:K53)</f>
        <v>9</v>
      </c>
      <c r="H53" s="16"/>
      <c r="I53" s="16">
        <v>3</v>
      </c>
      <c r="J53" s="16"/>
      <c r="K53" s="16">
        <v>6</v>
      </c>
      <c r="L53" s="16"/>
      <c r="M53" s="10">
        <f>SUM(O53:Q53)</f>
        <v>5</v>
      </c>
      <c r="N53" s="16"/>
      <c r="O53" s="16"/>
      <c r="P53" s="16"/>
      <c r="Q53" s="16">
        <v>5</v>
      </c>
      <c r="R53" s="16"/>
      <c r="S53" s="10">
        <f>SUM(U53:Z53)</f>
        <v>6</v>
      </c>
      <c r="T53" s="16"/>
      <c r="U53" s="16">
        <v>1</v>
      </c>
      <c r="V53" s="17"/>
      <c r="W53" s="17"/>
      <c r="X53" s="17"/>
      <c r="Y53" s="17"/>
      <c r="Z53" s="16">
        <v>5</v>
      </c>
      <c r="AA53" s="16"/>
      <c r="AB53" s="10">
        <f>SUM(AD53:AF53)</f>
        <v>3</v>
      </c>
      <c r="AC53" s="16"/>
      <c r="AD53" s="16"/>
      <c r="AE53" s="16"/>
      <c r="AF53" s="16">
        <v>3</v>
      </c>
      <c r="AG53" s="16"/>
      <c r="AH53" s="10">
        <f>SUM(AJ53:AL53)</f>
        <v>1</v>
      </c>
      <c r="AI53" s="16"/>
      <c r="AJ53" s="16">
        <v>1</v>
      </c>
      <c r="AK53" s="12"/>
      <c r="AL53" s="12"/>
      <c r="AM53" s="12"/>
      <c r="AN53" s="10">
        <f>SUM(AP53:AR53)</f>
        <v>3</v>
      </c>
      <c r="AO53" s="12"/>
      <c r="AP53" s="12"/>
      <c r="AQ53" s="12"/>
      <c r="AR53" s="12">
        <v>3</v>
      </c>
      <c r="AS53" s="12"/>
      <c r="AT53" s="10">
        <f>SUM(AV53:AX53)</f>
        <v>1</v>
      </c>
      <c r="AU53" s="12"/>
      <c r="AV53" s="12"/>
      <c r="AW53" s="12"/>
      <c r="AX53" s="3">
        <v>1</v>
      </c>
    </row>
    <row r="54" spans="2:50" ht="12" customHeight="1">
      <c r="B54" s="28" t="s">
        <v>31</v>
      </c>
      <c r="C54" s="29"/>
      <c r="D54" s="19" t="s">
        <v>0</v>
      </c>
      <c r="E54" s="9">
        <f t="shared" si="1"/>
        <v>13611</v>
      </c>
      <c r="F54" s="10"/>
      <c r="G54" s="10">
        <f>SUM(G55:G57)</f>
        <v>2197</v>
      </c>
      <c r="H54" s="10"/>
      <c r="I54" s="10">
        <f>SUM(I55:I57)</f>
        <v>1241</v>
      </c>
      <c r="J54" s="10"/>
      <c r="K54" s="10">
        <f>SUM(K55:K57)</f>
        <v>956</v>
      </c>
      <c r="L54" s="10"/>
      <c r="M54" s="10">
        <f>SUM(M55:M57)</f>
        <v>1975</v>
      </c>
      <c r="N54" s="10"/>
      <c r="O54" s="10">
        <f>SUM(O55:O57)</f>
        <v>1134</v>
      </c>
      <c r="P54" s="10"/>
      <c r="Q54" s="10">
        <f>SUM(Q55:Q57)</f>
        <v>841</v>
      </c>
      <c r="R54" s="10"/>
      <c r="S54" s="10">
        <f>SUM(S55:S57)</f>
        <v>1583</v>
      </c>
      <c r="T54" s="10"/>
      <c r="U54" s="10">
        <f>SUM(U55:U57)</f>
        <v>919</v>
      </c>
      <c r="V54" s="11"/>
      <c r="W54" s="11"/>
      <c r="X54" s="11"/>
      <c r="Y54" s="11"/>
      <c r="Z54" s="10">
        <f>SUM(Z55:Z57)</f>
        <v>664</v>
      </c>
      <c r="AA54" s="10"/>
      <c r="AB54" s="10">
        <f>SUM(AB55:AB57)</f>
        <v>725</v>
      </c>
      <c r="AC54" s="10"/>
      <c r="AD54" s="10">
        <f>SUM(AD55:AD57)</f>
        <v>381</v>
      </c>
      <c r="AE54" s="10"/>
      <c r="AF54" s="10">
        <f>SUM(AF55:AF57)</f>
        <v>344</v>
      </c>
      <c r="AG54" s="10"/>
      <c r="AH54" s="10">
        <f>SUM(AH55:AH57)</f>
        <v>431</v>
      </c>
      <c r="AI54" s="10"/>
      <c r="AJ54" s="10">
        <f>SUM(AJ55:AJ57)</f>
        <v>220</v>
      </c>
      <c r="AK54" s="12"/>
      <c r="AL54" s="10">
        <f>SUM(AL55:AL57)</f>
        <v>211</v>
      </c>
      <c r="AM54" s="12"/>
      <c r="AN54" s="10">
        <f>SUM(AN55:AN57)</f>
        <v>2118</v>
      </c>
      <c r="AO54" s="12"/>
      <c r="AP54" s="10">
        <f>SUM(AP55:AP57)</f>
        <v>1032</v>
      </c>
      <c r="AQ54" s="12"/>
      <c r="AR54" s="10">
        <f>SUM(AR55:AR57)</f>
        <v>1086</v>
      </c>
      <c r="AS54" s="12"/>
      <c r="AT54" s="10">
        <f>SUM(AT55:AT57)</f>
        <v>698</v>
      </c>
      <c r="AU54" s="12"/>
      <c r="AV54" s="10">
        <f>SUM(AV55:AV57)</f>
        <v>390</v>
      </c>
      <c r="AW54" s="12"/>
      <c r="AX54" s="10">
        <f>SUM(AX55:AX57)</f>
        <v>308</v>
      </c>
    </row>
    <row r="55" spans="2:50" ht="12" customHeight="1">
      <c r="B55" s="28"/>
      <c r="C55" s="29"/>
      <c r="D55" s="15" t="s">
        <v>18</v>
      </c>
      <c r="E55" s="9">
        <f t="shared" si="1"/>
        <v>12366</v>
      </c>
      <c r="F55" s="16"/>
      <c r="G55" s="10">
        <f>SUM(I55:K55)</f>
        <v>1967</v>
      </c>
      <c r="H55" s="16"/>
      <c r="I55" s="16">
        <v>1098</v>
      </c>
      <c r="J55" s="16"/>
      <c r="K55" s="16">
        <v>869</v>
      </c>
      <c r="L55" s="16"/>
      <c r="M55" s="10">
        <f>SUM(O55:Q55)</f>
        <v>1795</v>
      </c>
      <c r="N55" s="16"/>
      <c r="O55" s="16">
        <v>1024</v>
      </c>
      <c r="P55" s="16"/>
      <c r="Q55" s="16">
        <v>771</v>
      </c>
      <c r="R55" s="16"/>
      <c r="S55" s="10">
        <f>SUM(U55:Z55)</f>
        <v>1481</v>
      </c>
      <c r="T55" s="16"/>
      <c r="U55" s="16">
        <v>854</v>
      </c>
      <c r="V55" s="17"/>
      <c r="W55" s="17"/>
      <c r="X55" s="17"/>
      <c r="Y55" s="17"/>
      <c r="Z55" s="16">
        <v>627</v>
      </c>
      <c r="AA55" s="16"/>
      <c r="AB55" s="10">
        <f>SUM(AD55:AF55)</f>
        <v>648</v>
      </c>
      <c r="AC55" s="16"/>
      <c r="AD55" s="16">
        <v>339</v>
      </c>
      <c r="AE55" s="16"/>
      <c r="AF55" s="16">
        <v>309</v>
      </c>
      <c r="AG55" s="16"/>
      <c r="AH55" s="10">
        <f>SUM(AJ55:AL55)</f>
        <v>389</v>
      </c>
      <c r="AI55" s="16"/>
      <c r="AJ55" s="16">
        <v>195</v>
      </c>
      <c r="AK55" s="12"/>
      <c r="AL55" s="12">
        <v>194</v>
      </c>
      <c r="AM55" s="12"/>
      <c r="AN55" s="10">
        <f>SUM(AP55:AR55)</f>
        <v>1780</v>
      </c>
      <c r="AO55" s="12"/>
      <c r="AP55" s="12">
        <v>881</v>
      </c>
      <c r="AQ55" s="12"/>
      <c r="AR55" s="12">
        <v>899</v>
      </c>
      <c r="AS55" s="12"/>
      <c r="AT55" s="10">
        <f>SUM(AV55:AX55)</f>
        <v>634</v>
      </c>
      <c r="AU55" s="12"/>
      <c r="AV55" s="12">
        <v>351</v>
      </c>
      <c r="AW55" s="12"/>
      <c r="AX55" s="3">
        <v>283</v>
      </c>
    </row>
    <row r="56" spans="2:50" ht="12" customHeight="1">
      <c r="B56" s="28"/>
      <c r="C56" s="29"/>
      <c r="D56" s="15" t="s">
        <v>19</v>
      </c>
      <c r="E56" s="9">
        <f t="shared" si="1"/>
        <v>1017</v>
      </c>
      <c r="F56" s="16"/>
      <c r="G56" s="10">
        <f>SUM(I56:K56)</f>
        <v>185</v>
      </c>
      <c r="H56" s="16"/>
      <c r="I56" s="16">
        <v>134</v>
      </c>
      <c r="J56" s="16"/>
      <c r="K56" s="16">
        <v>51</v>
      </c>
      <c r="L56" s="16"/>
      <c r="M56" s="10">
        <f>SUM(O56:Q56)</f>
        <v>143</v>
      </c>
      <c r="N56" s="16"/>
      <c r="O56" s="16">
        <v>105</v>
      </c>
      <c r="P56" s="16"/>
      <c r="Q56" s="16">
        <v>38</v>
      </c>
      <c r="R56" s="16"/>
      <c r="S56" s="10">
        <f>SUM(U56:Z56)</f>
        <v>88</v>
      </c>
      <c r="T56" s="16"/>
      <c r="U56" s="16">
        <v>62</v>
      </c>
      <c r="V56" s="17"/>
      <c r="W56" s="17"/>
      <c r="X56" s="17"/>
      <c r="Y56" s="17"/>
      <c r="Z56" s="16">
        <v>26</v>
      </c>
      <c r="AA56" s="16"/>
      <c r="AB56" s="10">
        <f>SUM(AD56:AF56)</f>
        <v>63</v>
      </c>
      <c r="AC56" s="16"/>
      <c r="AD56" s="16">
        <v>40</v>
      </c>
      <c r="AE56" s="16"/>
      <c r="AF56" s="16">
        <v>23</v>
      </c>
      <c r="AG56" s="16"/>
      <c r="AH56" s="10">
        <f>SUM(AJ56:AL56)</f>
        <v>34</v>
      </c>
      <c r="AI56" s="16"/>
      <c r="AJ56" s="16">
        <v>25</v>
      </c>
      <c r="AK56" s="12"/>
      <c r="AL56" s="12">
        <v>9</v>
      </c>
      <c r="AM56" s="12"/>
      <c r="AN56" s="10">
        <f>SUM(AP56:AR56)</f>
        <v>298</v>
      </c>
      <c r="AO56" s="12"/>
      <c r="AP56" s="12">
        <v>149</v>
      </c>
      <c r="AQ56" s="12"/>
      <c r="AR56" s="12">
        <v>149</v>
      </c>
      <c r="AS56" s="12"/>
      <c r="AT56" s="10">
        <f>SUM(AV56:AX56)</f>
        <v>54</v>
      </c>
      <c r="AU56" s="12"/>
      <c r="AV56" s="12">
        <v>39</v>
      </c>
      <c r="AW56" s="12"/>
      <c r="AX56" s="3">
        <v>15</v>
      </c>
    </row>
    <row r="57" spans="2:50" ht="12" customHeight="1">
      <c r="B57" s="28"/>
      <c r="C57" s="29"/>
      <c r="D57" s="15" t="s">
        <v>20</v>
      </c>
      <c r="E57" s="9">
        <f t="shared" si="1"/>
        <v>228</v>
      </c>
      <c r="F57" s="16"/>
      <c r="G57" s="10">
        <f>SUM(I57:K57)</f>
        <v>45</v>
      </c>
      <c r="H57" s="16"/>
      <c r="I57" s="16">
        <v>9</v>
      </c>
      <c r="J57" s="16"/>
      <c r="K57" s="16">
        <v>36</v>
      </c>
      <c r="L57" s="16"/>
      <c r="M57" s="10">
        <f>SUM(O57:Q57)</f>
        <v>37</v>
      </c>
      <c r="N57" s="16"/>
      <c r="O57" s="16">
        <v>5</v>
      </c>
      <c r="P57" s="16"/>
      <c r="Q57" s="16">
        <v>32</v>
      </c>
      <c r="R57" s="16"/>
      <c r="S57" s="10">
        <f>SUM(U57:Z57)</f>
        <v>14</v>
      </c>
      <c r="T57" s="16"/>
      <c r="U57" s="16">
        <v>3</v>
      </c>
      <c r="V57" s="17"/>
      <c r="W57" s="17"/>
      <c r="X57" s="17"/>
      <c r="Y57" s="17"/>
      <c r="Z57" s="16">
        <v>11</v>
      </c>
      <c r="AA57" s="16"/>
      <c r="AB57" s="10">
        <f>SUM(AD57:AF57)</f>
        <v>14</v>
      </c>
      <c r="AC57" s="16"/>
      <c r="AD57" s="16">
        <v>2</v>
      </c>
      <c r="AE57" s="16"/>
      <c r="AF57" s="16">
        <v>12</v>
      </c>
      <c r="AG57" s="16"/>
      <c r="AH57" s="10">
        <f>SUM(AJ57:AL57)</f>
        <v>8</v>
      </c>
      <c r="AI57" s="16"/>
      <c r="AJ57" s="16"/>
      <c r="AK57" s="12"/>
      <c r="AL57" s="12">
        <v>8</v>
      </c>
      <c r="AM57" s="12"/>
      <c r="AN57" s="10">
        <f>SUM(AP57:AR57)</f>
        <v>40</v>
      </c>
      <c r="AO57" s="12"/>
      <c r="AP57" s="12">
        <v>2</v>
      </c>
      <c r="AQ57" s="12"/>
      <c r="AR57" s="12">
        <v>38</v>
      </c>
      <c r="AS57" s="12"/>
      <c r="AT57" s="10">
        <f>SUM(AV57:AX57)</f>
        <v>10</v>
      </c>
      <c r="AU57" s="12"/>
      <c r="AV57" s="12"/>
      <c r="AW57" s="12"/>
      <c r="AX57" s="3">
        <v>10</v>
      </c>
    </row>
    <row r="58" spans="2:50" ht="12" customHeight="1">
      <c r="B58" s="56" t="s">
        <v>32</v>
      </c>
      <c r="C58" s="57"/>
      <c r="D58" s="14" t="s">
        <v>0</v>
      </c>
      <c r="E58" s="9">
        <f t="shared" si="1"/>
        <v>1005</v>
      </c>
      <c r="F58" s="10"/>
      <c r="G58" s="10">
        <f>SUM(G59:G61)</f>
        <v>128</v>
      </c>
      <c r="H58" s="10"/>
      <c r="I58" s="10">
        <f>SUM(I59:I61)</f>
        <v>82</v>
      </c>
      <c r="J58" s="10"/>
      <c r="K58" s="10">
        <f>SUM(K59:K61)</f>
        <v>46</v>
      </c>
      <c r="L58" s="10"/>
      <c r="M58" s="10">
        <f>SUM(M59:M61)</f>
        <v>164</v>
      </c>
      <c r="N58" s="10"/>
      <c r="O58" s="10">
        <f>SUM(O59:O61)</f>
        <v>123</v>
      </c>
      <c r="P58" s="10"/>
      <c r="Q58" s="10">
        <f>SUM(Q59:Q61)</f>
        <v>41</v>
      </c>
      <c r="R58" s="10"/>
      <c r="S58" s="10">
        <f>SUM(S59:S61)</f>
        <v>101</v>
      </c>
      <c r="T58" s="10"/>
      <c r="U58" s="10">
        <f>SUM(U59:U61)</f>
        <v>76</v>
      </c>
      <c r="V58" s="11"/>
      <c r="W58" s="11"/>
      <c r="X58" s="11"/>
      <c r="Y58" s="11"/>
      <c r="Z58" s="10">
        <f>SUM(Z59:Z61)</f>
        <v>25</v>
      </c>
      <c r="AA58" s="10"/>
      <c r="AB58" s="10">
        <f>SUM(AB59:AB61)</f>
        <v>69</v>
      </c>
      <c r="AC58" s="10"/>
      <c r="AD58" s="10">
        <f>SUM(AD59:AD61)</f>
        <v>50</v>
      </c>
      <c r="AE58" s="10"/>
      <c r="AF58" s="10">
        <f>SUM(AF59:AF61)</f>
        <v>19</v>
      </c>
      <c r="AG58" s="10"/>
      <c r="AH58" s="10">
        <f>SUM(AH59:AH61)</f>
        <v>45</v>
      </c>
      <c r="AI58" s="10"/>
      <c r="AJ58" s="10">
        <f>SUM(AJ59:AJ61)</f>
        <v>36</v>
      </c>
      <c r="AK58" s="12"/>
      <c r="AL58" s="10">
        <f>SUM(AL59:AL61)</f>
        <v>9</v>
      </c>
      <c r="AM58" s="12"/>
      <c r="AN58" s="10">
        <f>SUM(AN59:AN61)</f>
        <v>143</v>
      </c>
      <c r="AO58" s="12"/>
      <c r="AP58" s="10">
        <f>SUM(AP59:AP61)</f>
        <v>104</v>
      </c>
      <c r="AQ58" s="12"/>
      <c r="AR58" s="10">
        <f>SUM(AR59:AR61)</f>
        <v>39</v>
      </c>
      <c r="AS58" s="12"/>
      <c r="AT58" s="10">
        <f>SUM(AT59:AT61)</f>
        <v>49</v>
      </c>
      <c r="AU58" s="12"/>
      <c r="AV58" s="10">
        <f>SUM(AV59:AV61)</f>
        <v>35</v>
      </c>
      <c r="AW58" s="12"/>
      <c r="AX58" s="10">
        <f>SUM(AX59:AX61)</f>
        <v>14</v>
      </c>
    </row>
    <row r="59" spans="2:50" ht="12" customHeight="1">
      <c r="B59" s="58"/>
      <c r="C59" s="59"/>
      <c r="D59" s="15" t="s">
        <v>18</v>
      </c>
      <c r="E59" s="9">
        <f t="shared" si="1"/>
        <v>1005</v>
      </c>
      <c r="F59" s="16"/>
      <c r="G59" s="10">
        <f>SUM(I59:K59)</f>
        <v>128</v>
      </c>
      <c r="H59" s="16"/>
      <c r="I59" s="16">
        <v>82</v>
      </c>
      <c r="J59" s="16"/>
      <c r="K59" s="16">
        <v>46</v>
      </c>
      <c r="L59" s="16"/>
      <c r="M59" s="10">
        <f>SUM(O59:Q59)</f>
        <v>164</v>
      </c>
      <c r="N59" s="16"/>
      <c r="O59" s="16">
        <v>123</v>
      </c>
      <c r="P59" s="16"/>
      <c r="Q59" s="16">
        <v>41</v>
      </c>
      <c r="R59" s="16"/>
      <c r="S59" s="10">
        <f>SUM(U59:Z59)</f>
        <v>101</v>
      </c>
      <c r="T59" s="16"/>
      <c r="U59" s="16">
        <v>76</v>
      </c>
      <c r="V59" s="17"/>
      <c r="W59" s="17"/>
      <c r="X59" s="17"/>
      <c r="Y59" s="17"/>
      <c r="Z59" s="16">
        <v>25</v>
      </c>
      <c r="AA59" s="16"/>
      <c r="AB59" s="10">
        <f>SUM(AD59:AF59)</f>
        <v>69</v>
      </c>
      <c r="AC59" s="16"/>
      <c r="AD59" s="16">
        <v>50</v>
      </c>
      <c r="AE59" s="16"/>
      <c r="AF59" s="16">
        <v>19</v>
      </c>
      <c r="AG59" s="16"/>
      <c r="AH59" s="10">
        <f>SUM(AJ59:AL59)</f>
        <v>45</v>
      </c>
      <c r="AI59" s="16"/>
      <c r="AJ59" s="16">
        <v>36</v>
      </c>
      <c r="AK59" s="12"/>
      <c r="AL59" s="12">
        <v>9</v>
      </c>
      <c r="AM59" s="12"/>
      <c r="AN59" s="10">
        <f>SUM(AP59:AR59)</f>
        <v>143</v>
      </c>
      <c r="AO59" s="12"/>
      <c r="AP59" s="12">
        <v>104</v>
      </c>
      <c r="AQ59" s="12"/>
      <c r="AR59" s="12">
        <v>39</v>
      </c>
      <c r="AS59" s="12"/>
      <c r="AT59" s="10">
        <f>SUM(AV59:AX59)</f>
        <v>49</v>
      </c>
      <c r="AU59" s="12"/>
      <c r="AV59" s="12">
        <v>35</v>
      </c>
      <c r="AW59" s="12"/>
      <c r="AX59" s="3">
        <v>14</v>
      </c>
    </row>
    <row r="60" spans="2:50" ht="12" customHeight="1">
      <c r="B60" s="58"/>
      <c r="C60" s="59"/>
      <c r="D60" s="15" t="s">
        <v>19</v>
      </c>
      <c r="E60" s="9"/>
      <c r="F60" s="16"/>
      <c r="G60" s="10"/>
      <c r="H60" s="16"/>
      <c r="I60" s="16"/>
      <c r="J60" s="16"/>
      <c r="K60" s="16"/>
      <c r="L60" s="16"/>
      <c r="M60" s="10"/>
      <c r="N60" s="16"/>
      <c r="O60" s="16"/>
      <c r="P60" s="16"/>
      <c r="Q60" s="16"/>
      <c r="R60" s="16"/>
      <c r="S60" s="10"/>
      <c r="T60" s="16"/>
      <c r="U60" s="16"/>
      <c r="V60" s="17"/>
      <c r="W60" s="17"/>
      <c r="X60" s="17"/>
      <c r="Y60" s="17"/>
      <c r="Z60" s="16"/>
      <c r="AA60" s="16"/>
      <c r="AB60" s="10"/>
      <c r="AC60" s="16"/>
      <c r="AD60" s="16"/>
      <c r="AE60" s="16"/>
      <c r="AF60" s="16"/>
      <c r="AG60" s="16"/>
      <c r="AH60" s="10"/>
      <c r="AI60" s="16"/>
      <c r="AJ60" s="16"/>
      <c r="AK60" s="12"/>
      <c r="AL60" s="12"/>
      <c r="AM60" s="12"/>
      <c r="AN60" s="10"/>
      <c r="AO60" s="12"/>
      <c r="AP60" s="12"/>
      <c r="AQ60" s="12"/>
      <c r="AR60" s="12"/>
      <c r="AS60" s="12"/>
      <c r="AT60" s="10"/>
      <c r="AU60" s="12"/>
      <c r="AV60" s="12"/>
      <c r="AW60" s="12"/>
      <c r="AX60" s="3"/>
    </row>
    <row r="61" spans="2:50" ht="12" customHeight="1">
      <c r="B61" s="60"/>
      <c r="C61" s="61"/>
      <c r="D61" s="18" t="s">
        <v>20</v>
      </c>
      <c r="E61" s="9"/>
      <c r="F61" s="10"/>
      <c r="G61" s="10"/>
      <c r="H61" s="10"/>
      <c r="I61" s="1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6"/>
      <c r="U61" s="16"/>
      <c r="V61" s="17"/>
      <c r="W61" s="17"/>
      <c r="X61" s="17"/>
      <c r="Y61" s="17"/>
      <c r="Z61" s="16"/>
      <c r="AA61" s="16"/>
      <c r="AB61" s="10"/>
      <c r="AC61" s="16"/>
      <c r="AD61" s="10"/>
      <c r="AE61" s="16"/>
      <c r="AF61" s="10"/>
      <c r="AG61" s="16"/>
      <c r="AH61" s="10"/>
      <c r="AI61" s="16"/>
      <c r="AJ61" s="10"/>
      <c r="AK61" s="12"/>
      <c r="AL61" s="12"/>
      <c r="AM61" s="12"/>
      <c r="AN61" s="10"/>
      <c r="AO61" s="12"/>
      <c r="AP61" s="12"/>
      <c r="AQ61" s="12"/>
      <c r="AR61" s="12"/>
      <c r="AS61" s="12"/>
      <c r="AT61" s="10"/>
      <c r="AU61" s="12"/>
      <c r="AV61" s="12"/>
      <c r="AW61" s="12"/>
      <c r="AX61" s="3"/>
    </row>
    <row r="62" spans="2:50" s="2" customFormat="1" ht="12" customHeight="1">
      <c r="B62" s="28" t="s">
        <v>33</v>
      </c>
      <c r="C62" s="29"/>
      <c r="D62" s="19" t="s">
        <v>0</v>
      </c>
      <c r="E62" s="9">
        <f>SUM(G62:AJ62)</f>
        <v>1109</v>
      </c>
      <c r="F62" s="10"/>
      <c r="G62" s="10">
        <f>SUM(G63:G65)</f>
        <v>174</v>
      </c>
      <c r="H62" s="10"/>
      <c r="I62" s="10">
        <f>SUM(I63:I65)</f>
        <v>104</v>
      </c>
      <c r="J62" s="10"/>
      <c r="K62" s="10">
        <f>SUM(K63:K65)</f>
        <v>70</v>
      </c>
      <c r="L62" s="10"/>
      <c r="M62" s="10">
        <f>SUM(M63:M65)</f>
        <v>159</v>
      </c>
      <c r="N62" s="10"/>
      <c r="O62" s="10">
        <f>SUM(O63:O65)</f>
        <v>83</v>
      </c>
      <c r="P62" s="10"/>
      <c r="Q62" s="10">
        <f>SUM(Q63:Q65)</f>
        <v>76</v>
      </c>
      <c r="R62" s="10"/>
      <c r="S62" s="10">
        <f>SUM(S63:S65)</f>
        <v>129</v>
      </c>
      <c r="T62" s="10"/>
      <c r="U62" s="10">
        <f>SUM(U63:U65)</f>
        <v>69</v>
      </c>
      <c r="V62" s="11"/>
      <c r="W62" s="11"/>
      <c r="X62" s="11"/>
      <c r="Y62" s="11"/>
      <c r="Z62" s="10">
        <f>SUM(Z63:Z65)</f>
        <v>60</v>
      </c>
      <c r="AA62" s="10"/>
      <c r="AB62" s="10">
        <f>SUM(AB63:AB65)</f>
        <v>52</v>
      </c>
      <c r="AC62" s="10"/>
      <c r="AD62" s="10">
        <f>SUM(AD63:AD65)</f>
        <v>29</v>
      </c>
      <c r="AE62" s="10"/>
      <c r="AF62" s="10">
        <f>SUM(AF63:AF65)</f>
        <v>23</v>
      </c>
      <c r="AG62" s="10"/>
      <c r="AH62" s="10">
        <f>SUM(AH63:AH65)</f>
        <v>50</v>
      </c>
      <c r="AI62" s="10"/>
      <c r="AJ62" s="10">
        <f>SUM(AJ63:AJ65)</f>
        <v>31</v>
      </c>
      <c r="AK62" s="13"/>
      <c r="AL62" s="10">
        <f>SUM(AL63:AL65)</f>
        <v>19</v>
      </c>
      <c r="AM62" s="13"/>
      <c r="AN62" s="10">
        <f>SUM(AN63:AN65)</f>
        <v>126</v>
      </c>
      <c r="AO62" s="13"/>
      <c r="AP62" s="10">
        <f>SUM(AP63:AP65)</f>
        <v>68</v>
      </c>
      <c r="AQ62" s="13"/>
      <c r="AR62" s="10">
        <f>SUM(AR63:AR65)</f>
        <v>58</v>
      </c>
      <c r="AS62" s="13"/>
      <c r="AT62" s="10">
        <f>SUM(AT63:AT65)</f>
        <v>48</v>
      </c>
      <c r="AU62" s="13"/>
      <c r="AV62" s="10">
        <f>SUM(AV63:AV65)</f>
        <v>21</v>
      </c>
      <c r="AW62" s="13"/>
      <c r="AX62" s="10">
        <f>SUM(AX63:AX65)</f>
        <v>27</v>
      </c>
    </row>
    <row r="63" spans="2:50" s="2" customFormat="1" ht="12" customHeight="1">
      <c r="B63" s="28"/>
      <c r="C63" s="29"/>
      <c r="D63" s="15" t="s">
        <v>18</v>
      </c>
      <c r="E63" s="20">
        <f>SUM(G63:AJ63)</f>
        <v>945</v>
      </c>
      <c r="F63" s="16"/>
      <c r="G63" s="10">
        <f>SUM(I63:K63)</f>
        <v>140</v>
      </c>
      <c r="H63" s="16"/>
      <c r="I63" s="16">
        <v>82</v>
      </c>
      <c r="J63" s="16"/>
      <c r="K63" s="16">
        <v>58</v>
      </c>
      <c r="L63" s="16"/>
      <c r="M63" s="10">
        <f>SUM(O63:Q63)</f>
        <v>141</v>
      </c>
      <c r="N63" s="16"/>
      <c r="O63" s="16">
        <v>73</v>
      </c>
      <c r="P63" s="16"/>
      <c r="Q63" s="16">
        <v>68</v>
      </c>
      <c r="R63" s="16"/>
      <c r="S63" s="10">
        <f>SUM(U63:Z63)</f>
        <v>111</v>
      </c>
      <c r="T63" s="16"/>
      <c r="U63" s="16">
        <v>60</v>
      </c>
      <c r="V63" s="17"/>
      <c r="W63" s="17"/>
      <c r="X63" s="17"/>
      <c r="Y63" s="17"/>
      <c r="Z63" s="16">
        <v>51</v>
      </c>
      <c r="AA63" s="16"/>
      <c r="AB63" s="10">
        <f>SUM(AD63:AF63)</f>
        <v>48</v>
      </c>
      <c r="AC63" s="16"/>
      <c r="AD63" s="16">
        <v>28</v>
      </c>
      <c r="AE63" s="16"/>
      <c r="AF63" s="16">
        <v>20</v>
      </c>
      <c r="AG63" s="16"/>
      <c r="AH63" s="10">
        <f>SUM(AJ63:AL63)</f>
        <v>40</v>
      </c>
      <c r="AI63" s="16"/>
      <c r="AJ63" s="16">
        <v>25</v>
      </c>
      <c r="AK63" s="13"/>
      <c r="AL63" s="12">
        <v>15</v>
      </c>
      <c r="AM63" s="13"/>
      <c r="AN63" s="10">
        <f>SUM(AP63:AR63)</f>
        <v>117</v>
      </c>
      <c r="AO63" s="13"/>
      <c r="AP63" s="12">
        <v>61</v>
      </c>
      <c r="AQ63" s="13"/>
      <c r="AR63" s="12">
        <v>56</v>
      </c>
      <c r="AS63" s="13"/>
      <c r="AT63" s="10">
        <f>SUM(AV63:AX63)</f>
        <v>43</v>
      </c>
      <c r="AU63" s="13"/>
      <c r="AV63" s="12">
        <v>19</v>
      </c>
      <c r="AW63" s="12"/>
      <c r="AX63" s="3">
        <v>24</v>
      </c>
    </row>
    <row r="64" spans="2:50" s="2" customFormat="1" ht="12" customHeight="1">
      <c r="B64" s="28"/>
      <c r="C64" s="29"/>
      <c r="D64" s="15" t="s">
        <v>19</v>
      </c>
      <c r="E64" s="20">
        <f>SUM(G64:AJ64)</f>
        <v>113</v>
      </c>
      <c r="F64" s="16"/>
      <c r="G64" s="10">
        <f>SUM(I64:K64)</f>
        <v>17</v>
      </c>
      <c r="H64" s="16"/>
      <c r="I64" s="16">
        <v>14</v>
      </c>
      <c r="J64" s="16"/>
      <c r="K64" s="16">
        <v>3</v>
      </c>
      <c r="L64" s="16"/>
      <c r="M64" s="10">
        <f>SUM(O64:Q64)</f>
        <v>15</v>
      </c>
      <c r="N64" s="16"/>
      <c r="O64" s="16">
        <v>10</v>
      </c>
      <c r="P64" s="16"/>
      <c r="Q64" s="16">
        <v>5</v>
      </c>
      <c r="R64" s="16"/>
      <c r="S64" s="10">
        <f>SUM(U64:Z64)</f>
        <v>15</v>
      </c>
      <c r="T64" s="16"/>
      <c r="U64" s="16">
        <v>9</v>
      </c>
      <c r="V64" s="17"/>
      <c r="W64" s="17"/>
      <c r="X64" s="17"/>
      <c r="Y64" s="17"/>
      <c r="Z64" s="16">
        <v>6</v>
      </c>
      <c r="AA64" s="16"/>
      <c r="AB64" s="10">
        <f>SUM(AD64:AF64)</f>
        <v>3</v>
      </c>
      <c r="AC64" s="16"/>
      <c r="AD64" s="16">
        <v>1</v>
      </c>
      <c r="AE64" s="16"/>
      <c r="AF64" s="16">
        <v>2</v>
      </c>
      <c r="AG64" s="16"/>
      <c r="AH64" s="10">
        <f>SUM(AJ64:AL64)</f>
        <v>7</v>
      </c>
      <c r="AI64" s="16"/>
      <c r="AJ64" s="16">
        <v>6</v>
      </c>
      <c r="AK64" s="13"/>
      <c r="AL64" s="12">
        <v>1</v>
      </c>
      <c r="AM64" s="13"/>
      <c r="AN64" s="10">
        <f>SUM(AP64:AR64)</f>
        <v>7</v>
      </c>
      <c r="AO64" s="13"/>
      <c r="AP64" s="12">
        <v>7</v>
      </c>
      <c r="AQ64" s="13"/>
      <c r="AR64" s="12"/>
      <c r="AS64" s="13"/>
      <c r="AT64" s="10">
        <f>SUM(AV64:AX64)</f>
        <v>4</v>
      </c>
      <c r="AU64" s="13"/>
      <c r="AV64" s="12">
        <v>2</v>
      </c>
      <c r="AW64" s="12"/>
      <c r="AX64" s="3">
        <v>2</v>
      </c>
    </row>
    <row r="65" spans="2:50" ht="12" customHeight="1">
      <c r="B65" s="54"/>
      <c r="C65" s="55"/>
      <c r="D65" s="18" t="s">
        <v>20</v>
      </c>
      <c r="E65" s="21">
        <f>SUM(G65:AJ65)</f>
        <v>51</v>
      </c>
      <c r="F65" s="22"/>
      <c r="G65" s="23">
        <f>SUM(I65:K65)</f>
        <v>17</v>
      </c>
      <c r="H65" s="22"/>
      <c r="I65" s="22">
        <v>8</v>
      </c>
      <c r="J65" s="22"/>
      <c r="K65" s="22">
        <v>9</v>
      </c>
      <c r="L65" s="22"/>
      <c r="M65" s="23">
        <f>SUM(O65:Q65)</f>
        <v>3</v>
      </c>
      <c r="N65" s="22"/>
      <c r="O65" s="22"/>
      <c r="P65" s="22"/>
      <c r="Q65" s="22">
        <v>3</v>
      </c>
      <c r="R65" s="22"/>
      <c r="S65" s="23">
        <f>SUM(U65:Z65)</f>
        <v>3</v>
      </c>
      <c r="T65" s="22"/>
      <c r="U65" s="22"/>
      <c r="V65" s="24"/>
      <c r="W65" s="17"/>
      <c r="X65" s="17"/>
      <c r="Y65" s="17"/>
      <c r="Z65" s="22">
        <v>3</v>
      </c>
      <c r="AA65" s="22"/>
      <c r="AB65" s="23">
        <f>SUM(AD65:AF65)</f>
        <v>1</v>
      </c>
      <c r="AC65" s="22"/>
      <c r="AD65" s="22"/>
      <c r="AE65" s="22"/>
      <c r="AF65" s="22">
        <v>1</v>
      </c>
      <c r="AG65" s="22"/>
      <c r="AH65" s="23">
        <f>SUM(AJ65:AL65)</f>
        <v>3</v>
      </c>
      <c r="AI65" s="22"/>
      <c r="AJ65" s="22"/>
      <c r="AK65" s="22"/>
      <c r="AL65" s="22">
        <v>3</v>
      </c>
      <c r="AM65" s="22"/>
      <c r="AN65" s="23">
        <f>SUM(AP65:AR65)</f>
        <v>2</v>
      </c>
      <c r="AO65" s="22"/>
      <c r="AP65" s="22"/>
      <c r="AQ65" s="22"/>
      <c r="AR65" s="22">
        <v>2</v>
      </c>
      <c r="AS65" s="22"/>
      <c r="AT65" s="23">
        <f>SUM(AV65:AX65)</f>
        <v>1</v>
      </c>
      <c r="AU65" s="22"/>
      <c r="AV65" s="22"/>
      <c r="AW65" s="22"/>
      <c r="AX65" s="25">
        <v>1</v>
      </c>
    </row>
    <row r="66" spans="2:50" ht="12" customHeight="1">
      <c r="B66" s="46" t="s">
        <v>34</v>
      </c>
      <c r="C66" s="46"/>
      <c r="D66" s="4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"/>
    </row>
    <row r="67" spans="2:50" ht="12" customHeight="1">
      <c r="B67" s="64" t="s">
        <v>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"/>
    </row>
    <row r="68" spans="2:50" ht="12" customHeight="1">
      <c r="B68" s="1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"/>
    </row>
    <row r="69" spans="2:50" ht="12" customHeight="1">
      <c r="B69" s="1"/>
      <c r="C69" s="1"/>
      <c r="D69" s="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"/>
    </row>
    <row r="70" spans="5:49" ht="12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5:49" ht="12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77">
    <mergeCell ref="B46:C49"/>
    <mergeCell ref="B42:C45"/>
    <mergeCell ref="B14:C17"/>
    <mergeCell ref="B18:C21"/>
    <mergeCell ref="Z4:AN4"/>
    <mergeCell ref="B6:D7"/>
    <mergeCell ref="E6:F7"/>
    <mergeCell ref="B34:C37"/>
    <mergeCell ref="E8:E9"/>
    <mergeCell ref="U7:V7"/>
    <mergeCell ref="Z7:AA7"/>
    <mergeCell ref="AR5:AY5"/>
    <mergeCell ref="B1:F1"/>
    <mergeCell ref="S6:V6"/>
    <mergeCell ref="E4:T4"/>
    <mergeCell ref="Z6:AA6"/>
    <mergeCell ref="G6:L6"/>
    <mergeCell ref="M6:R6"/>
    <mergeCell ref="AN1:AP1"/>
    <mergeCell ref="AH6:AM6"/>
    <mergeCell ref="AB7:AC7"/>
    <mergeCell ref="AD7:AE7"/>
    <mergeCell ref="AH7:AI7"/>
    <mergeCell ref="AJ7:AK7"/>
    <mergeCell ref="AL7:AM7"/>
    <mergeCell ref="AF7:AG7"/>
    <mergeCell ref="AB6:AG6"/>
    <mergeCell ref="B67:N67"/>
    <mergeCell ref="AT7:AU7"/>
    <mergeCell ref="AV7:AW7"/>
    <mergeCell ref="AV8:AV9"/>
    <mergeCell ref="B10:C13"/>
    <mergeCell ref="Q8:Q9"/>
    <mergeCell ref="G8:G9"/>
    <mergeCell ref="M8:M9"/>
    <mergeCell ref="AB8:AB9"/>
    <mergeCell ref="B50:C53"/>
    <mergeCell ref="B38:C41"/>
    <mergeCell ref="AP7:AQ7"/>
    <mergeCell ref="G7:H7"/>
    <mergeCell ref="I7:J7"/>
    <mergeCell ref="K7:L7"/>
    <mergeCell ref="M7:N7"/>
    <mergeCell ref="AN7:AO7"/>
    <mergeCell ref="O7:P7"/>
    <mergeCell ref="Q7:R7"/>
    <mergeCell ref="S7:T7"/>
    <mergeCell ref="AT8:AT9"/>
    <mergeCell ref="AH8:AH9"/>
    <mergeCell ref="C68:M68"/>
    <mergeCell ref="B8:D9"/>
    <mergeCell ref="B22:C25"/>
    <mergeCell ref="B26:C29"/>
    <mergeCell ref="B30:C33"/>
    <mergeCell ref="B54:C57"/>
    <mergeCell ref="B58:C61"/>
    <mergeCell ref="B62:C65"/>
    <mergeCell ref="AT1:AX1"/>
    <mergeCell ref="AN6:AS6"/>
    <mergeCell ref="AX8:AX9"/>
    <mergeCell ref="B66:D66"/>
    <mergeCell ref="AT6:AY6"/>
    <mergeCell ref="AD8:AD9"/>
    <mergeCell ref="AF8:AF9"/>
    <mergeCell ref="AJ8:AJ9"/>
    <mergeCell ref="AL8:AL9"/>
    <mergeCell ref="AN8:AN9"/>
    <mergeCell ref="U8:U9"/>
    <mergeCell ref="Z8:Z9"/>
    <mergeCell ref="AX7:AY7"/>
    <mergeCell ref="I8:I9"/>
    <mergeCell ref="K8:K9"/>
    <mergeCell ref="O8:O9"/>
    <mergeCell ref="S8:S9"/>
    <mergeCell ref="AR7:AS7"/>
    <mergeCell ref="AP8:AP9"/>
    <mergeCell ref="AR8:AR9"/>
  </mergeCells>
  <printOptions/>
  <pageMargins left="0" right="0" top="0.3937007874015748" bottom="0" header="0.5118110236220472" footer="0.5118110236220472"/>
  <pageSetup fitToWidth="2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workbookViewId="0" topLeftCell="A1">
      <selection activeCell="G8" sqref="G8:G9"/>
    </sheetView>
  </sheetViews>
  <sheetFormatPr defaultColWidth="9.00390625" defaultRowHeight="13.5"/>
  <cols>
    <col min="1" max="1" width="3.25390625" style="0" customWidth="1"/>
    <col min="2" max="2" width="2.00390625" style="0" customWidth="1"/>
    <col min="3" max="4" width="9.625" style="0" customWidth="1"/>
    <col min="5" max="5" width="6.25390625" style="0" customWidth="1"/>
    <col min="6" max="6" width="2.00390625" style="0" customWidth="1"/>
    <col min="7" max="7" width="6.625" style="0" customWidth="1"/>
    <col min="8" max="8" width="2.00390625" style="0" customWidth="1"/>
    <col min="9" max="9" width="6.625" style="0" customWidth="1"/>
    <col min="10" max="10" width="2.00390625" style="0" customWidth="1"/>
    <col min="11" max="11" width="6.00390625" style="0" customWidth="1"/>
    <col min="12" max="12" width="2.00390625" style="0" customWidth="1"/>
    <col min="13" max="13" width="6.25390625" style="0" customWidth="1"/>
    <col min="14" max="14" width="2.00390625" style="0" customWidth="1"/>
    <col min="15" max="15" width="5.625" style="0" customWidth="1"/>
    <col min="16" max="16" width="2.00390625" style="0" customWidth="1"/>
    <col min="17" max="17" width="7.00390625" style="0" customWidth="1"/>
    <col min="18" max="18" width="2.00390625" style="0" customWidth="1"/>
    <col min="19" max="19" width="6.625" style="0" customWidth="1"/>
    <col min="20" max="20" width="2.00390625" style="0" customWidth="1"/>
    <col min="21" max="21" width="5.625" style="0" customWidth="1"/>
    <col min="22" max="22" width="2.00390625" style="0" customWidth="1"/>
    <col min="23" max="23" width="5.875" style="0" customWidth="1"/>
    <col min="24" max="24" width="2.00390625" style="0" customWidth="1"/>
    <col min="25" max="25" width="6.625" style="0" customWidth="1"/>
    <col min="26" max="26" width="2.00390625" style="0" customWidth="1"/>
    <col min="27" max="27" width="5.625" style="0" customWidth="1"/>
    <col min="28" max="28" width="2.00390625" style="0" customWidth="1"/>
    <col min="29" max="29" width="5.625" style="0" customWidth="1"/>
    <col min="30" max="30" width="2.00390625" style="0" customWidth="1"/>
    <col min="31" max="31" width="6.625" style="0" customWidth="1"/>
    <col min="32" max="32" width="2.00390625" style="0" customWidth="1"/>
    <col min="33" max="33" width="5.625" style="0" customWidth="1"/>
    <col min="34" max="34" width="2.00390625" style="0" customWidth="1"/>
    <col min="35" max="35" width="5.625" style="0" customWidth="1"/>
    <col min="36" max="36" width="2.00390625" style="0" customWidth="1"/>
    <col min="37" max="37" width="6.625" style="0" customWidth="1"/>
    <col min="38" max="38" width="2.00390625" style="0" customWidth="1"/>
    <col min="39" max="39" width="5.625" style="0" customWidth="1"/>
    <col min="40" max="40" width="2.00390625" style="0" customWidth="1"/>
    <col min="41" max="41" width="5.625" style="0" customWidth="1"/>
    <col min="42" max="42" width="2.00390625" style="0" customWidth="1"/>
    <col min="43" max="43" width="5.75390625" style="0" customWidth="1"/>
    <col min="44" max="44" width="2.00390625" style="0" customWidth="1"/>
    <col min="45" max="45" width="5.75390625" style="0" customWidth="1"/>
    <col min="46" max="46" width="2.00390625" style="0" customWidth="1"/>
    <col min="47" max="47" width="5.75390625" style="0" customWidth="1"/>
    <col min="48" max="48" width="2.00390625" style="0" customWidth="1"/>
    <col min="49" max="49" width="5.75390625" style="0" customWidth="1"/>
    <col min="50" max="50" width="2.00390625" style="0" customWidth="1"/>
    <col min="51" max="51" width="5.75390625" style="0" customWidth="1"/>
    <col min="52" max="52" width="2.00390625" style="0" customWidth="1"/>
  </cols>
  <sheetData>
    <row r="1" spans="1:22" ht="13.5">
      <c r="A1" s="66" t="s">
        <v>35</v>
      </c>
      <c r="B1" s="66"/>
      <c r="C1" s="66"/>
      <c r="D1" s="66"/>
      <c r="E1" s="6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4.25">
      <c r="A3" s="26"/>
      <c r="B3" s="26"/>
      <c r="C3" s="2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26"/>
      <c r="U3" s="26"/>
      <c r="V3" s="26"/>
    </row>
    <row r="4" spans="1:22" ht="14.25">
      <c r="A4" s="26"/>
      <c r="B4" s="26"/>
      <c r="C4" s="67" t="s">
        <v>36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6"/>
      <c r="V4" s="26"/>
    </row>
    <row r="5" spans="1:24" ht="13.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5" t="s">
        <v>6</v>
      </c>
      <c r="Q5" s="65"/>
      <c r="R5" s="65"/>
      <c r="S5" s="65"/>
      <c r="T5" s="65"/>
      <c r="U5" s="65"/>
      <c r="V5" s="65"/>
      <c r="W5" s="27"/>
      <c r="X5" s="27"/>
    </row>
    <row r="6" spans="1:28" ht="12" customHeight="1">
      <c r="A6" s="26"/>
      <c r="B6" s="52" t="s">
        <v>7</v>
      </c>
      <c r="C6" s="52"/>
      <c r="D6" s="53"/>
      <c r="E6" s="81" t="s">
        <v>37</v>
      </c>
      <c r="F6" s="85"/>
      <c r="G6" s="85"/>
      <c r="H6" s="85"/>
      <c r="I6" s="85"/>
      <c r="J6" s="82"/>
      <c r="K6" s="81" t="s">
        <v>38</v>
      </c>
      <c r="L6" s="85"/>
      <c r="M6" s="85"/>
      <c r="N6" s="85"/>
      <c r="O6" s="85"/>
      <c r="P6" s="86"/>
      <c r="Q6" s="87" t="s">
        <v>39</v>
      </c>
      <c r="R6" s="88"/>
      <c r="S6" s="88"/>
      <c r="T6" s="88"/>
      <c r="U6" s="88"/>
      <c r="V6" s="88"/>
      <c r="W6" s="89"/>
      <c r="X6" s="89"/>
      <c r="Y6" s="89"/>
      <c r="Z6" s="89"/>
      <c r="AA6" s="89"/>
      <c r="AB6" s="89"/>
    </row>
    <row r="7" spans="1:28" ht="12" customHeight="1">
      <c r="A7" s="26"/>
      <c r="B7" s="54"/>
      <c r="C7" s="54"/>
      <c r="D7" s="55"/>
      <c r="E7" s="81" t="s">
        <v>0</v>
      </c>
      <c r="F7" s="82"/>
      <c r="G7" s="79" t="s">
        <v>15</v>
      </c>
      <c r="H7" s="83"/>
      <c r="I7" s="80" t="s">
        <v>16</v>
      </c>
      <c r="J7" s="80"/>
      <c r="K7" s="81" t="s">
        <v>0</v>
      </c>
      <c r="L7" s="82"/>
      <c r="M7" s="80" t="s">
        <v>15</v>
      </c>
      <c r="N7" s="80"/>
      <c r="O7" s="79" t="s">
        <v>16</v>
      </c>
      <c r="P7" s="83"/>
      <c r="Q7" s="81" t="s">
        <v>0</v>
      </c>
      <c r="R7" s="85"/>
      <c r="S7" s="80" t="s">
        <v>15</v>
      </c>
      <c r="T7" s="80"/>
      <c r="U7" s="79" t="s">
        <v>16</v>
      </c>
      <c r="V7" s="80"/>
      <c r="W7" s="84"/>
      <c r="X7" s="84"/>
      <c r="Y7" s="78"/>
      <c r="Z7" s="78"/>
      <c r="AA7" s="78"/>
      <c r="AB7" s="78"/>
    </row>
    <row r="8" spans="1:23" ht="12" customHeight="1">
      <c r="A8" s="26"/>
      <c r="B8" s="48" t="s">
        <v>0</v>
      </c>
      <c r="C8" s="48"/>
      <c r="D8" s="49"/>
      <c r="E8" s="90">
        <f>+E10+E14+E18+E22+E26+E30+E34+E38+E42+E46+E50+E54+E58+E62</f>
        <v>3808</v>
      </c>
      <c r="F8" s="3"/>
      <c r="G8" s="38">
        <f>+G10+G14+G18+G22+G26+G30+G34+G38+G42+G46+G50+G54+G58+G62</f>
        <v>2314</v>
      </c>
      <c r="H8" s="30"/>
      <c r="I8" s="38">
        <f>+I10+I14+I18+I22+I26+I30+I34+I38+I42+I46+I50+I54+I58+I62</f>
        <v>1494</v>
      </c>
      <c r="J8" s="30"/>
      <c r="K8" s="38">
        <f>+K10+K14+K18+K22+K26+K30+K34+K38+K42+K46+K50+K54+K58+K62</f>
        <v>1827</v>
      </c>
      <c r="L8" s="30"/>
      <c r="M8" s="38">
        <f>+M10+M14+M18+M22+M26+M30+M34+M38+M42+M46+M50+M54+M58+M62</f>
        <v>1113</v>
      </c>
      <c r="N8" s="30"/>
      <c r="O8" s="38">
        <f>+O10+O14+O18+O22+O26+O30+O34+O38+O42+O46+O50+O54+O58+O62</f>
        <v>714</v>
      </c>
      <c r="P8" s="30"/>
      <c r="Q8" s="38">
        <f>+Q10+Q14+Q18+Q22+Q26+Q30+Q34+Q38+Q42+Q46+Q50+Q54+Q58+Q62</f>
        <v>1421</v>
      </c>
      <c r="R8" s="30"/>
      <c r="S8" s="38">
        <f>+S10+S14+S18+S22+S26+S30+S34+S38+S42+S46+S50+S54+S58+S62</f>
        <v>927</v>
      </c>
      <c r="T8" s="30"/>
      <c r="U8" s="38">
        <f>+U10+U14+U18+U22+U26+U30+U34+U38+U42+U46+U50+U54+U58+U62</f>
        <v>494</v>
      </c>
      <c r="V8" s="31"/>
      <c r="W8" s="32"/>
    </row>
    <row r="9" spans="1:23" ht="12" customHeight="1">
      <c r="A9" s="26"/>
      <c r="B9" s="50"/>
      <c r="C9" s="50"/>
      <c r="D9" s="51"/>
      <c r="E9" s="77"/>
      <c r="F9" s="3"/>
      <c r="G9" s="38"/>
      <c r="H9" s="30"/>
      <c r="I9" s="38"/>
      <c r="J9" s="30"/>
      <c r="K9" s="38"/>
      <c r="L9" s="30"/>
      <c r="M9" s="38"/>
      <c r="N9" s="30"/>
      <c r="O9" s="38"/>
      <c r="P9" s="30"/>
      <c r="Q9" s="38"/>
      <c r="R9" s="30"/>
      <c r="S9" s="38"/>
      <c r="T9" s="30"/>
      <c r="U9" s="38"/>
      <c r="V9" s="31"/>
      <c r="W9" s="32"/>
    </row>
    <row r="10" spans="1:23" ht="12" customHeight="1">
      <c r="A10" s="26"/>
      <c r="B10" s="52" t="s">
        <v>17</v>
      </c>
      <c r="C10" s="53"/>
      <c r="D10" s="14" t="s">
        <v>0</v>
      </c>
      <c r="E10" s="10">
        <f>SUM(E11:E13)</f>
        <v>5</v>
      </c>
      <c r="F10" s="33"/>
      <c r="G10" s="33">
        <f>SUM(G11:G13)</f>
        <v>3</v>
      </c>
      <c r="H10" s="33"/>
      <c r="I10" s="33">
        <f>SUM(I11:I13)</f>
        <v>2</v>
      </c>
      <c r="J10" s="33"/>
      <c r="K10" s="33">
        <f>SUM(K11:K13)</f>
        <v>7</v>
      </c>
      <c r="L10" s="33"/>
      <c r="M10" s="33">
        <f>SUM(M11:M13)</f>
        <v>5</v>
      </c>
      <c r="N10" s="33"/>
      <c r="O10" s="33">
        <f>SUM(O11:O13)</f>
        <v>2</v>
      </c>
      <c r="P10" s="33"/>
      <c r="Q10" s="33">
        <f>SUM(Q11:Q13)</f>
        <v>12</v>
      </c>
      <c r="R10" s="33"/>
      <c r="S10" s="33">
        <f>SUM(S11:S13)</f>
        <v>9</v>
      </c>
      <c r="T10" s="33"/>
      <c r="U10" s="33">
        <f>SUM(U11:U13)</f>
        <v>3</v>
      </c>
      <c r="V10" s="31"/>
      <c r="W10" s="32"/>
    </row>
    <row r="11" spans="1:23" ht="12" customHeight="1">
      <c r="A11" s="26"/>
      <c r="B11" s="28"/>
      <c r="C11" s="29"/>
      <c r="D11" s="15" t="s">
        <v>18</v>
      </c>
      <c r="E11" s="10">
        <f>SUM(G11:I11)</f>
        <v>4</v>
      </c>
      <c r="F11" s="3"/>
      <c r="G11" s="3">
        <v>2</v>
      </c>
      <c r="H11" s="3"/>
      <c r="I11" s="3">
        <v>2</v>
      </c>
      <c r="J11" s="3"/>
      <c r="K11" s="10">
        <f>SUM(M11:O11)</f>
        <v>6</v>
      </c>
      <c r="L11" s="3"/>
      <c r="M11" s="3">
        <v>4</v>
      </c>
      <c r="N11" s="3"/>
      <c r="O11" s="3">
        <v>2</v>
      </c>
      <c r="P11" s="3"/>
      <c r="Q11" s="10">
        <f>SUM(S11:U11)</f>
        <v>2</v>
      </c>
      <c r="R11" s="3"/>
      <c r="S11" s="3">
        <v>2</v>
      </c>
      <c r="T11" s="3"/>
      <c r="U11" s="3"/>
      <c r="V11" s="31"/>
      <c r="W11" s="34"/>
    </row>
    <row r="12" spans="1:23" ht="12" customHeight="1">
      <c r="A12" s="26"/>
      <c r="B12" s="28"/>
      <c r="C12" s="29"/>
      <c r="D12" s="15" t="s">
        <v>19</v>
      </c>
      <c r="E12" s="10">
        <f>SUM(G12:I12)</f>
        <v>1</v>
      </c>
      <c r="F12" s="3"/>
      <c r="G12" s="3">
        <v>1</v>
      </c>
      <c r="H12" s="3"/>
      <c r="I12" s="3"/>
      <c r="J12" s="3"/>
      <c r="K12" s="10">
        <f>SUM(M12:O12)</f>
        <v>1</v>
      </c>
      <c r="L12" s="3"/>
      <c r="M12" s="3">
        <v>1</v>
      </c>
      <c r="N12" s="3"/>
      <c r="O12" s="3"/>
      <c r="P12" s="3"/>
      <c r="Q12" s="10">
        <f>SUM(S12:U12)</f>
        <v>9</v>
      </c>
      <c r="R12" s="3"/>
      <c r="S12" s="3">
        <v>7</v>
      </c>
      <c r="T12" s="3"/>
      <c r="U12" s="3">
        <v>2</v>
      </c>
      <c r="V12" s="31"/>
      <c r="W12" s="34"/>
    </row>
    <row r="13" spans="1:23" ht="12" customHeight="1">
      <c r="A13" s="26"/>
      <c r="B13" s="54"/>
      <c r="C13" s="55"/>
      <c r="D13" s="18" t="s">
        <v>20</v>
      </c>
      <c r="E13" s="10"/>
      <c r="F13" s="3"/>
      <c r="G13" s="3"/>
      <c r="H13" s="3"/>
      <c r="I13" s="3"/>
      <c r="J13" s="3"/>
      <c r="K13" s="10"/>
      <c r="L13" s="3"/>
      <c r="M13" s="3"/>
      <c r="N13" s="3"/>
      <c r="O13" s="3"/>
      <c r="P13" s="3"/>
      <c r="Q13" s="10">
        <f>SUM(S13:U13)</f>
        <v>1</v>
      </c>
      <c r="R13" s="3"/>
      <c r="S13" s="3"/>
      <c r="T13" s="3"/>
      <c r="U13" s="3">
        <v>1</v>
      </c>
      <c r="V13" s="31"/>
      <c r="W13" s="34"/>
    </row>
    <row r="14" spans="1:23" ht="12" customHeight="1">
      <c r="A14" s="26"/>
      <c r="B14" s="28" t="s">
        <v>21</v>
      </c>
      <c r="C14" s="29"/>
      <c r="D14" s="19" t="s">
        <v>0</v>
      </c>
      <c r="E14" s="10"/>
      <c r="F14" s="33"/>
      <c r="G14" s="33"/>
      <c r="H14" s="33"/>
      <c r="I14" s="33"/>
      <c r="J14" s="33"/>
      <c r="K14" s="10"/>
      <c r="L14" s="33"/>
      <c r="M14" s="33"/>
      <c r="N14" s="33"/>
      <c r="O14" s="33"/>
      <c r="P14" s="33"/>
      <c r="Q14" s="10"/>
      <c r="R14" s="33"/>
      <c r="S14" s="33"/>
      <c r="T14" s="33"/>
      <c r="U14" s="33"/>
      <c r="V14" s="31"/>
      <c r="W14" s="32"/>
    </row>
    <row r="15" spans="1:23" ht="12" customHeight="1">
      <c r="A15" s="26"/>
      <c r="B15" s="28"/>
      <c r="C15" s="29"/>
      <c r="D15" s="15" t="s">
        <v>18</v>
      </c>
      <c r="E15" s="10"/>
      <c r="F15" s="3"/>
      <c r="G15" s="3"/>
      <c r="H15" s="3"/>
      <c r="I15" s="3"/>
      <c r="J15" s="3"/>
      <c r="K15" s="10"/>
      <c r="L15" s="3"/>
      <c r="M15" s="3"/>
      <c r="N15" s="3"/>
      <c r="O15" s="3"/>
      <c r="P15" s="3"/>
      <c r="Q15" s="10"/>
      <c r="R15" s="3"/>
      <c r="S15" s="3"/>
      <c r="T15" s="3"/>
      <c r="U15" s="3"/>
      <c r="V15" s="31"/>
      <c r="W15" s="34"/>
    </row>
    <row r="16" spans="1:23" ht="12" customHeight="1">
      <c r="A16" s="26"/>
      <c r="B16" s="28"/>
      <c r="C16" s="29"/>
      <c r="D16" s="15" t="s">
        <v>19</v>
      </c>
      <c r="E16" s="10"/>
      <c r="F16" s="3"/>
      <c r="G16" s="3"/>
      <c r="H16" s="3"/>
      <c r="I16" s="3"/>
      <c r="J16" s="3"/>
      <c r="K16" s="10"/>
      <c r="L16" s="3"/>
      <c r="M16" s="3"/>
      <c r="N16" s="3"/>
      <c r="O16" s="3"/>
      <c r="P16" s="3"/>
      <c r="Q16" s="10"/>
      <c r="R16" s="3"/>
      <c r="S16" s="3"/>
      <c r="T16" s="3"/>
      <c r="U16" s="3"/>
      <c r="V16" s="31"/>
      <c r="W16" s="34"/>
    </row>
    <row r="17" spans="1:23" ht="12" customHeight="1">
      <c r="A17" s="26"/>
      <c r="B17" s="28"/>
      <c r="C17" s="29"/>
      <c r="D17" s="15" t="s">
        <v>20</v>
      </c>
      <c r="E17" s="10"/>
      <c r="F17" s="3"/>
      <c r="G17" s="3"/>
      <c r="H17" s="3"/>
      <c r="I17" s="3"/>
      <c r="J17" s="3"/>
      <c r="K17" s="10"/>
      <c r="L17" s="3"/>
      <c r="M17" s="3"/>
      <c r="N17" s="3"/>
      <c r="O17" s="3"/>
      <c r="P17" s="3"/>
      <c r="Q17" s="10"/>
      <c r="R17" s="3"/>
      <c r="S17" s="3"/>
      <c r="T17" s="3"/>
      <c r="U17" s="3"/>
      <c r="V17" s="31"/>
      <c r="W17" s="34"/>
    </row>
    <row r="18" spans="1:23" ht="12" customHeight="1">
      <c r="A18" s="26"/>
      <c r="B18" s="52" t="s">
        <v>22</v>
      </c>
      <c r="C18" s="53"/>
      <c r="D18" s="14" t="s">
        <v>0</v>
      </c>
      <c r="E18" s="10"/>
      <c r="F18" s="33"/>
      <c r="G18" s="33"/>
      <c r="H18" s="33"/>
      <c r="I18" s="33"/>
      <c r="J18" s="33"/>
      <c r="K18" s="10"/>
      <c r="L18" s="33"/>
      <c r="M18" s="33"/>
      <c r="N18" s="33"/>
      <c r="O18" s="33"/>
      <c r="P18" s="33"/>
      <c r="Q18" s="10"/>
      <c r="R18" s="33"/>
      <c r="S18" s="33"/>
      <c r="T18" s="33"/>
      <c r="U18" s="33"/>
      <c r="V18" s="31"/>
      <c r="W18" s="32"/>
    </row>
    <row r="19" spans="1:23" ht="12" customHeight="1">
      <c r="A19" s="26"/>
      <c r="B19" s="28"/>
      <c r="C19" s="29"/>
      <c r="D19" s="15" t="s">
        <v>18</v>
      </c>
      <c r="E19" s="10"/>
      <c r="F19" s="3"/>
      <c r="G19" s="3"/>
      <c r="H19" s="3"/>
      <c r="I19" s="3"/>
      <c r="J19" s="3"/>
      <c r="K19" s="10"/>
      <c r="L19" s="3"/>
      <c r="M19" s="3"/>
      <c r="N19" s="3"/>
      <c r="O19" s="3"/>
      <c r="P19" s="3"/>
      <c r="Q19" s="10"/>
      <c r="R19" s="3"/>
      <c r="S19" s="3"/>
      <c r="T19" s="3"/>
      <c r="U19" s="3"/>
      <c r="V19" s="31"/>
      <c r="W19" s="34"/>
    </row>
    <row r="20" spans="1:23" ht="12" customHeight="1">
      <c r="A20" s="26"/>
      <c r="B20" s="28"/>
      <c r="C20" s="29"/>
      <c r="D20" s="15" t="s">
        <v>19</v>
      </c>
      <c r="E20" s="10"/>
      <c r="F20" s="3"/>
      <c r="G20" s="3"/>
      <c r="H20" s="3"/>
      <c r="I20" s="3"/>
      <c r="J20" s="3"/>
      <c r="K20" s="10"/>
      <c r="L20" s="3"/>
      <c r="M20" s="3"/>
      <c r="N20" s="3"/>
      <c r="O20" s="3"/>
      <c r="P20" s="3"/>
      <c r="Q20" s="10"/>
      <c r="R20" s="3"/>
      <c r="S20" s="3"/>
      <c r="T20" s="3"/>
      <c r="U20" s="3"/>
      <c r="V20" s="31"/>
      <c r="W20" s="34"/>
    </row>
    <row r="21" spans="1:23" ht="12" customHeight="1">
      <c r="A21" s="26"/>
      <c r="B21" s="54"/>
      <c r="C21" s="55"/>
      <c r="D21" s="18" t="s">
        <v>20</v>
      </c>
      <c r="E21" s="10"/>
      <c r="F21" s="3"/>
      <c r="G21" s="3"/>
      <c r="H21" s="3"/>
      <c r="I21" s="3"/>
      <c r="J21" s="3"/>
      <c r="K21" s="10"/>
      <c r="L21" s="3"/>
      <c r="M21" s="3"/>
      <c r="N21" s="3"/>
      <c r="O21" s="3"/>
      <c r="P21" s="3"/>
      <c r="Q21" s="10"/>
      <c r="R21" s="3"/>
      <c r="S21" s="3"/>
      <c r="T21" s="3"/>
      <c r="U21" s="3"/>
      <c r="V21" s="31"/>
      <c r="W21" s="34"/>
    </row>
    <row r="22" spans="1:23" ht="12" customHeight="1">
      <c r="A22" s="26"/>
      <c r="B22" s="52" t="s">
        <v>23</v>
      </c>
      <c r="C22" s="53"/>
      <c r="D22" s="19" t="s">
        <v>0</v>
      </c>
      <c r="E22" s="10"/>
      <c r="F22" s="33"/>
      <c r="G22" s="33"/>
      <c r="H22" s="33"/>
      <c r="I22" s="33"/>
      <c r="J22" s="33"/>
      <c r="K22" s="33">
        <f>SUM(K23:K25)</f>
        <v>3</v>
      </c>
      <c r="L22" s="33"/>
      <c r="M22" s="33">
        <f>SUM(M23:M25)</f>
        <v>2</v>
      </c>
      <c r="N22" s="33"/>
      <c r="O22" s="33">
        <f>SUM(O23:O25)</f>
        <v>1</v>
      </c>
      <c r="P22" s="33"/>
      <c r="Q22" s="10">
        <f>SUM(Q23:Q25)</f>
        <v>0</v>
      </c>
      <c r="R22" s="33"/>
      <c r="S22" s="33"/>
      <c r="T22" s="33"/>
      <c r="U22" s="33"/>
      <c r="V22" s="31"/>
      <c r="W22" s="32"/>
    </row>
    <row r="23" spans="1:23" ht="12" customHeight="1">
      <c r="A23" s="26"/>
      <c r="B23" s="28"/>
      <c r="C23" s="29"/>
      <c r="D23" s="15" t="s">
        <v>18</v>
      </c>
      <c r="E23" s="10"/>
      <c r="F23" s="3"/>
      <c r="G23" s="3"/>
      <c r="H23" s="3"/>
      <c r="I23" s="3"/>
      <c r="J23" s="3"/>
      <c r="K23" s="10">
        <f>SUM(M23:O23)</f>
        <v>1</v>
      </c>
      <c r="L23" s="3"/>
      <c r="M23" s="3">
        <v>1</v>
      </c>
      <c r="N23" s="3"/>
      <c r="O23" s="3"/>
      <c r="P23" s="3"/>
      <c r="Q23" s="10"/>
      <c r="R23" s="3"/>
      <c r="S23" s="3"/>
      <c r="T23" s="3"/>
      <c r="U23" s="3"/>
      <c r="V23" s="31"/>
      <c r="W23" s="34"/>
    </row>
    <row r="24" spans="1:23" ht="12" customHeight="1">
      <c r="A24" s="26"/>
      <c r="B24" s="28"/>
      <c r="C24" s="29"/>
      <c r="D24" s="15" t="s">
        <v>19</v>
      </c>
      <c r="E24" s="10"/>
      <c r="F24" s="3"/>
      <c r="G24" s="3"/>
      <c r="H24" s="3"/>
      <c r="I24" s="3"/>
      <c r="J24" s="3"/>
      <c r="K24" s="10">
        <f>SUM(M24:O24)</f>
        <v>2</v>
      </c>
      <c r="L24" s="3"/>
      <c r="M24" s="3">
        <v>1</v>
      </c>
      <c r="N24" s="3"/>
      <c r="O24" s="3">
        <v>1</v>
      </c>
      <c r="P24" s="3"/>
      <c r="Q24" s="10"/>
      <c r="R24" s="3"/>
      <c r="S24" s="3"/>
      <c r="T24" s="3"/>
      <c r="U24" s="3"/>
      <c r="V24" s="31"/>
      <c r="W24" s="34"/>
    </row>
    <row r="25" spans="1:23" ht="12" customHeight="1">
      <c r="A25" s="26"/>
      <c r="B25" s="54"/>
      <c r="C25" s="55"/>
      <c r="D25" s="15" t="s">
        <v>20</v>
      </c>
      <c r="E25" s="10"/>
      <c r="F25" s="3"/>
      <c r="G25" s="3"/>
      <c r="H25" s="3"/>
      <c r="I25" s="3"/>
      <c r="J25" s="3"/>
      <c r="K25" s="10"/>
      <c r="L25" s="3"/>
      <c r="M25" s="3"/>
      <c r="N25" s="3"/>
      <c r="O25" s="3"/>
      <c r="P25" s="3"/>
      <c r="Q25" s="10"/>
      <c r="R25" s="3"/>
      <c r="S25" s="3"/>
      <c r="T25" s="3"/>
      <c r="U25" s="3"/>
      <c r="V25" s="31"/>
      <c r="W25" s="34"/>
    </row>
    <row r="26" spans="1:23" ht="12" customHeight="1">
      <c r="A26" s="26"/>
      <c r="B26" s="52" t="s">
        <v>24</v>
      </c>
      <c r="C26" s="53"/>
      <c r="D26" s="14" t="s">
        <v>0</v>
      </c>
      <c r="E26" s="10">
        <f>SUM(E27:E29)</f>
        <v>257</v>
      </c>
      <c r="F26" s="33"/>
      <c r="G26" s="33">
        <f>SUM(G27:G29)</f>
        <v>214</v>
      </c>
      <c r="H26" s="33"/>
      <c r="I26" s="33">
        <f>SUM(I27:I29)</f>
        <v>43</v>
      </c>
      <c r="J26" s="33"/>
      <c r="K26" s="33">
        <f>SUM(K27:K29)</f>
        <v>134</v>
      </c>
      <c r="L26" s="33"/>
      <c r="M26" s="33">
        <f>SUM(M27:M29)</f>
        <v>123</v>
      </c>
      <c r="N26" s="33"/>
      <c r="O26" s="33">
        <f>SUM(O27:O29)</f>
        <v>11</v>
      </c>
      <c r="P26" s="33"/>
      <c r="Q26" s="33">
        <f>SUM(Q27:Q29)</f>
        <v>84</v>
      </c>
      <c r="R26" s="33"/>
      <c r="S26" s="33">
        <f>SUM(S27:S29)</f>
        <v>68</v>
      </c>
      <c r="T26" s="33"/>
      <c r="U26" s="33">
        <f>SUM(U27:U29)</f>
        <v>16</v>
      </c>
      <c r="V26" s="31"/>
      <c r="W26" s="32"/>
    </row>
    <row r="27" spans="1:23" ht="12" customHeight="1">
      <c r="A27" s="26"/>
      <c r="B27" s="28"/>
      <c r="C27" s="29"/>
      <c r="D27" s="15" t="s">
        <v>18</v>
      </c>
      <c r="E27" s="10">
        <f>SUM(G27:I27)</f>
        <v>213</v>
      </c>
      <c r="F27" s="3"/>
      <c r="G27" s="3">
        <v>177</v>
      </c>
      <c r="H27" s="3"/>
      <c r="I27" s="3">
        <v>36</v>
      </c>
      <c r="J27" s="3"/>
      <c r="K27" s="10">
        <f>SUM(M27:O27)</f>
        <v>96</v>
      </c>
      <c r="L27" s="3"/>
      <c r="M27" s="3">
        <v>90</v>
      </c>
      <c r="N27" s="3"/>
      <c r="O27" s="3">
        <v>6</v>
      </c>
      <c r="P27" s="3"/>
      <c r="Q27" s="10">
        <f>SUM(S27:U27)</f>
        <v>74</v>
      </c>
      <c r="R27" s="3"/>
      <c r="S27" s="3">
        <v>60</v>
      </c>
      <c r="T27" s="3"/>
      <c r="U27" s="3">
        <v>14</v>
      </c>
      <c r="V27" s="31"/>
      <c r="W27" s="34"/>
    </row>
    <row r="28" spans="1:23" ht="12" customHeight="1">
      <c r="A28" s="26"/>
      <c r="B28" s="28"/>
      <c r="C28" s="29"/>
      <c r="D28" s="15" t="s">
        <v>19</v>
      </c>
      <c r="E28" s="10">
        <f>SUM(G28:I28)</f>
        <v>33</v>
      </c>
      <c r="F28" s="3"/>
      <c r="G28" s="3">
        <v>33</v>
      </c>
      <c r="H28" s="3"/>
      <c r="I28" s="3"/>
      <c r="J28" s="3"/>
      <c r="K28" s="10">
        <f>SUM(M28:O28)</f>
        <v>32</v>
      </c>
      <c r="L28" s="3"/>
      <c r="M28" s="3">
        <v>32</v>
      </c>
      <c r="N28" s="3"/>
      <c r="O28" s="3"/>
      <c r="P28" s="3"/>
      <c r="Q28" s="10">
        <f>SUM(S28:U28)</f>
        <v>8</v>
      </c>
      <c r="R28" s="3"/>
      <c r="S28" s="3">
        <v>8</v>
      </c>
      <c r="T28" s="3"/>
      <c r="U28" s="3"/>
      <c r="V28" s="31"/>
      <c r="W28" s="34"/>
    </row>
    <row r="29" spans="1:23" ht="12" customHeight="1">
      <c r="A29" s="26"/>
      <c r="B29" s="54"/>
      <c r="C29" s="55"/>
      <c r="D29" s="18" t="s">
        <v>20</v>
      </c>
      <c r="E29" s="10">
        <f>SUM(G29:I29)</f>
        <v>11</v>
      </c>
      <c r="F29" s="3"/>
      <c r="G29" s="3">
        <v>4</v>
      </c>
      <c r="H29" s="3"/>
      <c r="I29" s="3">
        <v>7</v>
      </c>
      <c r="J29" s="3"/>
      <c r="K29" s="10">
        <f>SUM(M29:O29)</f>
        <v>6</v>
      </c>
      <c r="L29" s="3"/>
      <c r="M29" s="3">
        <v>1</v>
      </c>
      <c r="N29" s="3"/>
      <c r="O29" s="3">
        <v>5</v>
      </c>
      <c r="P29" s="3"/>
      <c r="Q29" s="10">
        <f>SUM(S29:U29)</f>
        <v>2</v>
      </c>
      <c r="R29" s="3"/>
      <c r="S29" s="3"/>
      <c r="T29" s="3"/>
      <c r="U29" s="3">
        <v>2</v>
      </c>
      <c r="V29" s="31"/>
      <c r="W29" s="34"/>
    </row>
    <row r="30" spans="1:23" ht="12" customHeight="1">
      <c r="A30" s="26"/>
      <c r="B30" s="28" t="s">
        <v>25</v>
      </c>
      <c r="C30" s="29"/>
      <c r="D30" s="19" t="s">
        <v>0</v>
      </c>
      <c r="E30" s="10">
        <f>SUM(E31:E33)</f>
        <v>544</v>
      </c>
      <c r="F30" s="33"/>
      <c r="G30" s="33">
        <f>SUM(G31:G33)</f>
        <v>428</v>
      </c>
      <c r="H30" s="33"/>
      <c r="I30" s="33">
        <f>SUM(I31:I33)</f>
        <v>116</v>
      </c>
      <c r="J30" s="33"/>
      <c r="K30" s="33">
        <f>SUM(K31:K33)</f>
        <v>226</v>
      </c>
      <c r="L30" s="33"/>
      <c r="M30" s="33">
        <f>SUM(M31:M33)</f>
        <v>170</v>
      </c>
      <c r="N30" s="33"/>
      <c r="O30" s="33">
        <f>SUM(O31:O33)</f>
        <v>56</v>
      </c>
      <c r="P30" s="33"/>
      <c r="Q30" s="33">
        <f>SUM(Q31:Q33)</f>
        <v>203</v>
      </c>
      <c r="R30" s="33"/>
      <c r="S30" s="33">
        <f>SUM(S31:S33)</f>
        <v>167</v>
      </c>
      <c r="T30" s="33"/>
      <c r="U30" s="33">
        <f>SUM(U31:U33)</f>
        <v>36</v>
      </c>
      <c r="V30" s="31"/>
      <c r="W30" s="32"/>
    </row>
    <row r="31" spans="1:23" ht="12" customHeight="1">
      <c r="A31" s="26"/>
      <c r="B31" s="28"/>
      <c r="C31" s="29"/>
      <c r="D31" s="15" t="s">
        <v>18</v>
      </c>
      <c r="E31" s="10">
        <f>SUM(G31:I31)</f>
        <v>523</v>
      </c>
      <c r="F31" s="3"/>
      <c r="G31" s="3">
        <v>415</v>
      </c>
      <c r="H31" s="3"/>
      <c r="I31" s="3">
        <v>108</v>
      </c>
      <c r="J31" s="3"/>
      <c r="K31" s="10">
        <f>SUM(M31:O31)</f>
        <v>211</v>
      </c>
      <c r="L31" s="3"/>
      <c r="M31" s="3">
        <v>163</v>
      </c>
      <c r="N31" s="3"/>
      <c r="O31" s="3">
        <v>48</v>
      </c>
      <c r="P31" s="3"/>
      <c r="Q31" s="10">
        <f>SUM(S31:U31)</f>
        <v>190</v>
      </c>
      <c r="R31" s="3"/>
      <c r="S31" s="3">
        <v>159</v>
      </c>
      <c r="T31" s="3"/>
      <c r="U31" s="3">
        <v>31</v>
      </c>
      <c r="V31" s="31"/>
      <c r="W31" s="34"/>
    </row>
    <row r="32" spans="1:23" ht="12" customHeight="1">
      <c r="A32" s="26"/>
      <c r="B32" s="28"/>
      <c r="C32" s="29"/>
      <c r="D32" s="15" t="s">
        <v>19</v>
      </c>
      <c r="E32" s="10">
        <f>SUM(G32:I32)</f>
        <v>20</v>
      </c>
      <c r="F32" s="3"/>
      <c r="G32" s="3">
        <v>13</v>
      </c>
      <c r="H32" s="3"/>
      <c r="I32" s="3">
        <v>7</v>
      </c>
      <c r="J32" s="3"/>
      <c r="K32" s="10">
        <f>SUM(M32:O32)</f>
        <v>14</v>
      </c>
      <c r="L32" s="3"/>
      <c r="M32" s="3">
        <v>7</v>
      </c>
      <c r="N32" s="3"/>
      <c r="O32" s="3">
        <v>7</v>
      </c>
      <c r="P32" s="3"/>
      <c r="Q32" s="10">
        <f>SUM(S32:U32)</f>
        <v>13</v>
      </c>
      <c r="R32" s="3"/>
      <c r="S32" s="3">
        <v>8</v>
      </c>
      <c r="T32" s="3"/>
      <c r="U32" s="3">
        <v>5</v>
      </c>
      <c r="V32" s="31"/>
      <c r="W32" s="34"/>
    </row>
    <row r="33" spans="1:23" ht="12" customHeight="1">
      <c r="A33" s="26"/>
      <c r="B33" s="28"/>
      <c r="C33" s="29"/>
      <c r="D33" s="15" t="s">
        <v>20</v>
      </c>
      <c r="E33" s="10">
        <f>SUM(G33:I33)</f>
        <v>1</v>
      </c>
      <c r="F33" s="3"/>
      <c r="G33" s="3"/>
      <c r="H33" s="3"/>
      <c r="I33" s="3">
        <v>1</v>
      </c>
      <c r="J33" s="3"/>
      <c r="K33" s="10">
        <f>SUM(M33:O33)</f>
        <v>1</v>
      </c>
      <c r="L33" s="3"/>
      <c r="M33" s="3"/>
      <c r="N33" s="3"/>
      <c r="O33" s="3">
        <v>1</v>
      </c>
      <c r="P33" s="3"/>
      <c r="Q33" s="10"/>
      <c r="R33" s="3"/>
      <c r="S33" s="3"/>
      <c r="T33" s="3"/>
      <c r="U33" s="3"/>
      <c r="V33" s="31"/>
      <c r="W33" s="34"/>
    </row>
    <row r="34" spans="1:23" ht="12" customHeight="1">
      <c r="A34" s="26"/>
      <c r="B34" s="71" t="s">
        <v>26</v>
      </c>
      <c r="C34" s="72"/>
      <c r="D34" s="14" t="s">
        <v>0</v>
      </c>
      <c r="E34" s="10">
        <f>SUM(E35:E37)</f>
        <v>12</v>
      </c>
      <c r="F34" s="33"/>
      <c r="G34" s="33">
        <f>SUM(G35:G37)</f>
        <v>11</v>
      </c>
      <c r="H34" s="33"/>
      <c r="I34" s="33">
        <f>SUM(I35:I37)</f>
        <v>1</v>
      </c>
      <c r="J34" s="33"/>
      <c r="K34" s="33">
        <f>SUM(K35:K37)</f>
        <v>3</v>
      </c>
      <c r="L34" s="33"/>
      <c r="M34" s="33">
        <f>SUM(M35:M37)</f>
        <v>2</v>
      </c>
      <c r="N34" s="33"/>
      <c r="O34" s="33">
        <f>SUM(O35:O37)</f>
        <v>1</v>
      </c>
      <c r="P34" s="33"/>
      <c r="Q34" s="10">
        <f>SUM(S34:U34)</f>
        <v>11</v>
      </c>
      <c r="R34" s="33"/>
      <c r="S34" s="33">
        <f>SUM(S35:S37)</f>
        <v>9</v>
      </c>
      <c r="T34" s="33"/>
      <c r="U34" s="33">
        <f>SUM(U35:U37)</f>
        <v>2</v>
      </c>
      <c r="V34" s="31"/>
      <c r="W34" s="32"/>
    </row>
    <row r="35" spans="1:23" ht="12" customHeight="1">
      <c r="A35" s="26"/>
      <c r="B35" s="73"/>
      <c r="C35" s="74"/>
      <c r="D35" s="15" t="s">
        <v>18</v>
      </c>
      <c r="E35" s="10">
        <f>SUM(G35:I35)</f>
        <v>12</v>
      </c>
      <c r="F35" s="3"/>
      <c r="G35" s="3">
        <v>11</v>
      </c>
      <c r="H35" s="3"/>
      <c r="I35" s="3">
        <v>1</v>
      </c>
      <c r="J35" s="3"/>
      <c r="K35" s="10">
        <f>SUM(M35:O35)</f>
        <v>3</v>
      </c>
      <c r="L35" s="3"/>
      <c r="M35" s="3">
        <v>2</v>
      </c>
      <c r="N35" s="3"/>
      <c r="O35" s="3">
        <v>1</v>
      </c>
      <c r="P35" s="3"/>
      <c r="Q35" s="10">
        <f>SUM(S35:U35)</f>
        <v>11</v>
      </c>
      <c r="R35" s="3"/>
      <c r="S35" s="3">
        <v>9</v>
      </c>
      <c r="T35" s="3"/>
      <c r="U35" s="3">
        <v>2</v>
      </c>
      <c r="V35" s="31"/>
      <c r="W35" s="34"/>
    </row>
    <row r="36" spans="1:23" ht="12" customHeight="1">
      <c r="A36" s="26"/>
      <c r="B36" s="73"/>
      <c r="C36" s="74"/>
      <c r="D36" s="15" t="s">
        <v>19</v>
      </c>
      <c r="E36" s="10"/>
      <c r="F36" s="3"/>
      <c r="G36" s="3"/>
      <c r="H36" s="3"/>
      <c r="I36" s="3"/>
      <c r="J36" s="3"/>
      <c r="K36" s="10"/>
      <c r="L36" s="3"/>
      <c r="M36" s="3"/>
      <c r="N36" s="3"/>
      <c r="O36" s="3"/>
      <c r="P36" s="3"/>
      <c r="Q36" s="10"/>
      <c r="R36" s="3"/>
      <c r="S36" s="3"/>
      <c r="T36" s="3"/>
      <c r="U36" s="3"/>
      <c r="V36" s="31"/>
      <c r="W36" s="34"/>
    </row>
    <row r="37" spans="1:23" ht="12" customHeight="1">
      <c r="A37" s="26"/>
      <c r="B37" s="75"/>
      <c r="C37" s="76"/>
      <c r="D37" s="18" t="s">
        <v>20</v>
      </c>
      <c r="E37" s="10"/>
      <c r="F37" s="3"/>
      <c r="G37" s="3"/>
      <c r="H37" s="3"/>
      <c r="I37" s="3"/>
      <c r="J37" s="3"/>
      <c r="K37" s="10"/>
      <c r="L37" s="3"/>
      <c r="M37" s="3"/>
      <c r="N37" s="3"/>
      <c r="O37" s="3"/>
      <c r="P37" s="3"/>
      <c r="Q37" s="10"/>
      <c r="R37" s="3"/>
      <c r="S37" s="3"/>
      <c r="T37" s="3"/>
      <c r="U37" s="3"/>
      <c r="V37" s="31"/>
      <c r="W37" s="34"/>
    </row>
    <row r="38" spans="1:23" ht="12" customHeight="1">
      <c r="A38" s="26"/>
      <c r="B38" s="28" t="s">
        <v>27</v>
      </c>
      <c r="C38" s="29"/>
      <c r="D38" s="19" t="s">
        <v>0</v>
      </c>
      <c r="E38" s="10">
        <f>SUM(E39:E41)</f>
        <v>164</v>
      </c>
      <c r="F38" s="33"/>
      <c r="G38" s="33">
        <f>SUM(G39:G41)</f>
        <v>122</v>
      </c>
      <c r="H38" s="33"/>
      <c r="I38" s="33">
        <f>SUM(I39:I41)</f>
        <v>42</v>
      </c>
      <c r="J38" s="33"/>
      <c r="K38" s="33">
        <f>SUM(K39:K41)</f>
        <v>100</v>
      </c>
      <c r="L38" s="33"/>
      <c r="M38" s="33">
        <f>SUM(M39:M41)</f>
        <v>85</v>
      </c>
      <c r="N38" s="33"/>
      <c r="O38" s="33">
        <f>SUM(O39:O41)</f>
        <v>15</v>
      </c>
      <c r="P38" s="33"/>
      <c r="Q38" s="33">
        <f>SUM(Q39:Q41)</f>
        <v>78</v>
      </c>
      <c r="R38" s="33"/>
      <c r="S38" s="33">
        <f>SUM(S39:S41)</f>
        <v>63</v>
      </c>
      <c r="T38" s="33"/>
      <c r="U38" s="33">
        <f>SUM(U39:U41)</f>
        <v>15</v>
      </c>
      <c r="V38" s="31"/>
      <c r="W38" s="32"/>
    </row>
    <row r="39" spans="1:23" ht="12" customHeight="1">
      <c r="A39" s="26"/>
      <c r="B39" s="28"/>
      <c r="C39" s="29"/>
      <c r="D39" s="15" t="s">
        <v>18</v>
      </c>
      <c r="E39" s="10">
        <f>SUM(G39:I39)</f>
        <v>155</v>
      </c>
      <c r="F39" s="3"/>
      <c r="G39" s="3">
        <v>115</v>
      </c>
      <c r="H39" s="3"/>
      <c r="I39" s="3">
        <v>40</v>
      </c>
      <c r="J39" s="3"/>
      <c r="K39" s="10">
        <f>SUM(M39:O39)</f>
        <v>90</v>
      </c>
      <c r="L39" s="3"/>
      <c r="M39" s="3">
        <v>77</v>
      </c>
      <c r="N39" s="3"/>
      <c r="O39" s="3">
        <v>13</v>
      </c>
      <c r="P39" s="3"/>
      <c r="Q39" s="10">
        <f>SUM(S39:U39)</f>
        <v>76</v>
      </c>
      <c r="R39" s="3"/>
      <c r="S39" s="3">
        <v>62</v>
      </c>
      <c r="T39" s="3"/>
      <c r="U39" s="3">
        <v>14</v>
      </c>
      <c r="V39" s="31"/>
      <c r="W39" s="34"/>
    </row>
    <row r="40" spans="1:23" ht="12" customHeight="1">
      <c r="A40" s="26"/>
      <c r="B40" s="28"/>
      <c r="C40" s="29"/>
      <c r="D40" s="15" t="s">
        <v>19</v>
      </c>
      <c r="E40" s="10">
        <f>SUM(G40:I40)</f>
        <v>7</v>
      </c>
      <c r="F40" s="3"/>
      <c r="G40" s="3">
        <v>7</v>
      </c>
      <c r="H40" s="3"/>
      <c r="I40" s="3"/>
      <c r="J40" s="3"/>
      <c r="K40" s="10">
        <f>SUM(M40:O40)</f>
        <v>8</v>
      </c>
      <c r="L40" s="3"/>
      <c r="M40" s="3">
        <v>8</v>
      </c>
      <c r="N40" s="3"/>
      <c r="O40" s="3"/>
      <c r="P40" s="3"/>
      <c r="Q40" s="10">
        <f>SUM(S40:U40)</f>
        <v>1</v>
      </c>
      <c r="R40" s="3"/>
      <c r="S40" s="3">
        <v>1</v>
      </c>
      <c r="T40" s="3"/>
      <c r="U40" s="3"/>
      <c r="V40" s="31"/>
      <c r="W40" s="34"/>
    </row>
    <row r="41" spans="1:23" ht="12" customHeight="1">
      <c r="A41" s="26"/>
      <c r="B41" s="28"/>
      <c r="C41" s="29"/>
      <c r="D41" s="15" t="s">
        <v>20</v>
      </c>
      <c r="E41" s="10">
        <f>SUM(G41:I41)</f>
        <v>2</v>
      </c>
      <c r="F41" s="3"/>
      <c r="G41" s="3"/>
      <c r="H41" s="3"/>
      <c r="I41" s="3">
        <v>2</v>
      </c>
      <c r="J41" s="3"/>
      <c r="K41" s="10">
        <f>SUM(M41:O41)</f>
        <v>2</v>
      </c>
      <c r="L41" s="3"/>
      <c r="M41" s="3"/>
      <c r="N41" s="3"/>
      <c r="O41" s="3">
        <v>2</v>
      </c>
      <c r="P41" s="3"/>
      <c r="Q41" s="10">
        <f>SUM(S41:U41)</f>
        <v>1</v>
      </c>
      <c r="R41" s="3"/>
      <c r="S41" s="3"/>
      <c r="T41" s="3"/>
      <c r="U41" s="3">
        <v>1</v>
      </c>
      <c r="V41" s="31"/>
      <c r="W41" s="34"/>
    </row>
    <row r="42" spans="1:23" ht="12" customHeight="1">
      <c r="A42" s="26"/>
      <c r="B42" s="71" t="s">
        <v>28</v>
      </c>
      <c r="C42" s="72"/>
      <c r="D42" s="14" t="s">
        <v>0</v>
      </c>
      <c r="E42" s="10">
        <f>SUM(E43:E45)</f>
        <v>736</v>
      </c>
      <c r="F42" s="33"/>
      <c r="G42" s="33">
        <f>SUM(G43:G45)</f>
        <v>382</v>
      </c>
      <c r="H42" s="33"/>
      <c r="I42" s="33">
        <f>SUM(I43:I45)</f>
        <v>354</v>
      </c>
      <c r="J42" s="33"/>
      <c r="K42" s="33">
        <f>SUM(K43:K45)</f>
        <v>383</v>
      </c>
      <c r="L42" s="33"/>
      <c r="M42" s="33">
        <f>SUM(M43:M45)</f>
        <v>195</v>
      </c>
      <c r="N42" s="33"/>
      <c r="O42" s="33">
        <f>SUM(O43:O45)</f>
        <v>188</v>
      </c>
      <c r="P42" s="33"/>
      <c r="Q42" s="33">
        <f>SUM(Q43:Q45)</f>
        <v>262</v>
      </c>
      <c r="R42" s="33"/>
      <c r="S42" s="33">
        <f>SUM(S43:S45)</f>
        <v>145</v>
      </c>
      <c r="T42" s="33"/>
      <c r="U42" s="33">
        <f>SUM(U43:U45)</f>
        <v>117</v>
      </c>
      <c r="V42" s="31"/>
      <c r="W42" s="34"/>
    </row>
    <row r="43" spans="1:23" ht="12" customHeight="1">
      <c r="A43" s="26"/>
      <c r="B43" s="73"/>
      <c r="C43" s="74"/>
      <c r="D43" s="15" t="s">
        <v>18</v>
      </c>
      <c r="E43" s="10">
        <f>SUM(G43:I43)</f>
        <v>654</v>
      </c>
      <c r="F43" s="3"/>
      <c r="G43" s="3">
        <v>339</v>
      </c>
      <c r="H43" s="3"/>
      <c r="I43" s="3">
        <v>315</v>
      </c>
      <c r="J43" s="3"/>
      <c r="K43" s="10">
        <f>SUM(M43:O43)</f>
        <v>360</v>
      </c>
      <c r="L43" s="3"/>
      <c r="M43" s="3">
        <v>179</v>
      </c>
      <c r="N43" s="3"/>
      <c r="O43" s="3">
        <v>181</v>
      </c>
      <c r="P43" s="3"/>
      <c r="Q43" s="10">
        <f>SUM(S43:U43)</f>
        <v>250</v>
      </c>
      <c r="R43" s="3"/>
      <c r="S43" s="3">
        <v>137</v>
      </c>
      <c r="T43" s="3"/>
      <c r="U43" s="3">
        <v>113</v>
      </c>
      <c r="V43" s="31"/>
      <c r="W43" s="34"/>
    </row>
    <row r="44" spans="1:23" ht="12" customHeight="1">
      <c r="A44" s="26"/>
      <c r="B44" s="73"/>
      <c r="C44" s="74"/>
      <c r="D44" s="15" t="s">
        <v>19</v>
      </c>
      <c r="E44" s="10">
        <f>SUM(G44:I44)</f>
        <v>54</v>
      </c>
      <c r="F44" s="3"/>
      <c r="G44" s="3">
        <v>41</v>
      </c>
      <c r="H44" s="3"/>
      <c r="I44" s="3">
        <v>13</v>
      </c>
      <c r="J44" s="3"/>
      <c r="K44" s="10">
        <f>SUM(M44:O44)</f>
        <v>17</v>
      </c>
      <c r="L44" s="3"/>
      <c r="M44" s="3">
        <v>15</v>
      </c>
      <c r="N44" s="3"/>
      <c r="O44" s="3">
        <v>2</v>
      </c>
      <c r="P44" s="3"/>
      <c r="Q44" s="10">
        <f>SUM(S44:U44)</f>
        <v>9</v>
      </c>
      <c r="R44" s="3"/>
      <c r="S44" s="3">
        <v>7</v>
      </c>
      <c r="T44" s="3"/>
      <c r="U44" s="3">
        <v>2</v>
      </c>
      <c r="V44" s="31"/>
      <c r="W44" s="34"/>
    </row>
    <row r="45" spans="1:23" ht="12" customHeight="1">
      <c r="A45" s="26"/>
      <c r="B45" s="75"/>
      <c r="C45" s="76"/>
      <c r="D45" s="18" t="s">
        <v>20</v>
      </c>
      <c r="E45" s="10">
        <f>SUM(G45:I45)</f>
        <v>28</v>
      </c>
      <c r="F45" s="3"/>
      <c r="G45" s="3">
        <v>2</v>
      </c>
      <c r="H45" s="3"/>
      <c r="I45" s="3">
        <v>26</v>
      </c>
      <c r="J45" s="3"/>
      <c r="K45" s="10">
        <f>SUM(M45:O45)</f>
        <v>6</v>
      </c>
      <c r="L45" s="3"/>
      <c r="M45" s="3">
        <v>1</v>
      </c>
      <c r="N45" s="3"/>
      <c r="O45" s="3">
        <v>5</v>
      </c>
      <c r="P45" s="3"/>
      <c r="Q45" s="10">
        <f>SUM(S45:U45)</f>
        <v>3</v>
      </c>
      <c r="R45" s="3"/>
      <c r="S45" s="3">
        <v>1</v>
      </c>
      <c r="T45" s="3"/>
      <c r="U45" s="3">
        <v>2</v>
      </c>
      <c r="V45" s="31"/>
      <c r="W45" s="34"/>
    </row>
    <row r="46" spans="1:23" ht="12" customHeight="1">
      <c r="A46" s="26"/>
      <c r="B46" s="28" t="s">
        <v>40</v>
      </c>
      <c r="C46" s="29"/>
      <c r="D46" s="19" t="s">
        <v>0</v>
      </c>
      <c r="E46" s="10">
        <f>SUM(E47:E49)</f>
        <v>208</v>
      </c>
      <c r="F46" s="33"/>
      <c r="G46" s="33">
        <f>SUM(G47:G49)</f>
        <v>118</v>
      </c>
      <c r="H46" s="33"/>
      <c r="I46" s="33">
        <f>SUM(I47:I49)</f>
        <v>90</v>
      </c>
      <c r="J46" s="33"/>
      <c r="K46" s="33">
        <f>SUM(K47:K49)</f>
        <v>71</v>
      </c>
      <c r="L46" s="33"/>
      <c r="M46" s="33">
        <f>SUM(M47:M49)</f>
        <v>41</v>
      </c>
      <c r="N46" s="33"/>
      <c r="O46" s="33">
        <f>SUM(O47:O49)</f>
        <v>30</v>
      </c>
      <c r="P46" s="33"/>
      <c r="Q46" s="33">
        <f>SUM(Q47:Q49)</f>
        <v>81</v>
      </c>
      <c r="R46" s="33"/>
      <c r="S46" s="33">
        <f>SUM(S47:S49)</f>
        <v>58</v>
      </c>
      <c r="T46" s="33"/>
      <c r="U46" s="33">
        <f>SUM(U47:U49)</f>
        <v>23</v>
      </c>
      <c r="V46" s="31"/>
      <c r="W46" s="32"/>
    </row>
    <row r="47" spans="1:23" ht="12" customHeight="1">
      <c r="A47" s="26"/>
      <c r="B47" s="28"/>
      <c r="C47" s="29"/>
      <c r="D47" s="15" t="s">
        <v>18</v>
      </c>
      <c r="E47" s="10">
        <f>SUM(G47:I47)</f>
        <v>197</v>
      </c>
      <c r="F47" s="3"/>
      <c r="G47" s="3">
        <v>111</v>
      </c>
      <c r="H47" s="3"/>
      <c r="I47" s="3">
        <v>86</v>
      </c>
      <c r="J47" s="3"/>
      <c r="K47" s="10">
        <f>SUM(M47:O47)</f>
        <v>65</v>
      </c>
      <c r="L47" s="3"/>
      <c r="M47" s="3">
        <v>38</v>
      </c>
      <c r="N47" s="3"/>
      <c r="O47" s="3">
        <v>27</v>
      </c>
      <c r="P47" s="3"/>
      <c r="Q47" s="10">
        <f>SUM(S47:U47)</f>
        <v>81</v>
      </c>
      <c r="R47" s="3"/>
      <c r="S47" s="3">
        <v>58</v>
      </c>
      <c r="T47" s="3"/>
      <c r="U47" s="3">
        <v>23</v>
      </c>
      <c r="V47" s="31"/>
      <c r="W47" s="34"/>
    </row>
    <row r="48" spans="1:23" ht="12" customHeight="1">
      <c r="A48" s="26"/>
      <c r="B48" s="28"/>
      <c r="C48" s="29"/>
      <c r="D48" s="15" t="s">
        <v>19</v>
      </c>
      <c r="E48" s="10">
        <f>SUM(G48:I48)</f>
        <v>10</v>
      </c>
      <c r="F48" s="3"/>
      <c r="G48" s="3">
        <v>7</v>
      </c>
      <c r="H48" s="3"/>
      <c r="I48" s="3">
        <v>3</v>
      </c>
      <c r="J48" s="3"/>
      <c r="K48" s="10">
        <f>SUM(M48:O48)</f>
        <v>6</v>
      </c>
      <c r="L48" s="3"/>
      <c r="M48" s="3">
        <v>3</v>
      </c>
      <c r="N48" s="3"/>
      <c r="O48" s="3">
        <v>3</v>
      </c>
      <c r="P48" s="3"/>
      <c r="Q48" s="10"/>
      <c r="R48" s="3"/>
      <c r="S48" s="3"/>
      <c r="T48" s="3"/>
      <c r="U48" s="3"/>
      <c r="V48" s="31"/>
      <c r="W48" s="34"/>
    </row>
    <row r="49" spans="1:23" ht="12" customHeight="1">
      <c r="A49" s="26"/>
      <c r="B49" s="28"/>
      <c r="C49" s="29"/>
      <c r="D49" s="15" t="s">
        <v>20</v>
      </c>
      <c r="E49" s="10">
        <f>SUM(G49:I49)</f>
        <v>1</v>
      </c>
      <c r="F49" s="3"/>
      <c r="G49" s="3"/>
      <c r="H49" s="3"/>
      <c r="I49" s="3">
        <v>1</v>
      </c>
      <c r="J49" s="3"/>
      <c r="K49" s="10"/>
      <c r="L49" s="3"/>
      <c r="M49" s="3"/>
      <c r="N49" s="3"/>
      <c r="O49" s="3"/>
      <c r="P49" s="3"/>
      <c r="Q49" s="10"/>
      <c r="R49" s="3"/>
      <c r="S49" s="3"/>
      <c r="T49" s="3"/>
      <c r="U49" s="3"/>
      <c r="V49" s="31"/>
      <c r="W49" s="34"/>
    </row>
    <row r="50" spans="1:23" ht="12" customHeight="1">
      <c r="A50" s="26"/>
      <c r="B50" s="52" t="s">
        <v>30</v>
      </c>
      <c r="C50" s="53"/>
      <c r="D50" s="14" t="s">
        <v>0</v>
      </c>
      <c r="E50" s="10">
        <f>SUM(E51:E53)</f>
        <v>93</v>
      </c>
      <c r="F50" s="33"/>
      <c r="G50" s="33">
        <f>SUM(G51:G53)</f>
        <v>64</v>
      </c>
      <c r="H50" s="33"/>
      <c r="I50" s="33">
        <f>SUM(I51:I53)</f>
        <v>29</v>
      </c>
      <c r="J50" s="33"/>
      <c r="K50" s="33">
        <f>SUM(K51:K53)</f>
        <v>35</v>
      </c>
      <c r="L50" s="33"/>
      <c r="M50" s="33">
        <f>SUM(M51:M53)</f>
        <v>24</v>
      </c>
      <c r="N50" s="33"/>
      <c r="O50" s="33">
        <f>SUM(O51:O53)</f>
        <v>11</v>
      </c>
      <c r="P50" s="33"/>
      <c r="Q50" s="33">
        <f>SUM(Q51:Q53)</f>
        <v>27</v>
      </c>
      <c r="R50" s="33"/>
      <c r="S50" s="33">
        <f>SUM(S51:S53)</f>
        <v>23</v>
      </c>
      <c r="T50" s="33"/>
      <c r="U50" s="33">
        <f>SUM(U51:U53)</f>
        <v>4</v>
      </c>
      <c r="V50" s="31"/>
      <c r="W50" s="32"/>
    </row>
    <row r="51" spans="1:23" ht="12" customHeight="1">
      <c r="A51" s="26"/>
      <c r="B51" s="28"/>
      <c r="C51" s="29"/>
      <c r="D51" s="15" t="s">
        <v>18</v>
      </c>
      <c r="E51" s="10">
        <f>SUM(G51:I51)</f>
        <v>84</v>
      </c>
      <c r="F51" s="3"/>
      <c r="G51" s="3">
        <v>56</v>
      </c>
      <c r="H51" s="3"/>
      <c r="I51" s="3">
        <v>28</v>
      </c>
      <c r="J51" s="3"/>
      <c r="K51" s="10">
        <f>SUM(M51:O51)</f>
        <v>33</v>
      </c>
      <c r="L51" s="3"/>
      <c r="M51" s="3">
        <v>22</v>
      </c>
      <c r="N51" s="3"/>
      <c r="O51" s="3">
        <v>11</v>
      </c>
      <c r="P51" s="3"/>
      <c r="Q51" s="10">
        <f>SUM(S51:U51)</f>
        <v>21</v>
      </c>
      <c r="R51" s="3"/>
      <c r="S51" s="3">
        <v>21</v>
      </c>
      <c r="T51" s="3"/>
      <c r="U51" s="3"/>
      <c r="V51" s="31"/>
      <c r="W51" s="34"/>
    </row>
    <row r="52" spans="1:23" ht="12" customHeight="1">
      <c r="A52" s="26"/>
      <c r="B52" s="28"/>
      <c r="C52" s="29"/>
      <c r="D52" s="15" t="s">
        <v>19</v>
      </c>
      <c r="E52" s="10">
        <f>SUM(G52:I52)</f>
        <v>9</v>
      </c>
      <c r="F52" s="3"/>
      <c r="G52" s="3">
        <v>8</v>
      </c>
      <c r="H52" s="3"/>
      <c r="I52" s="3">
        <v>1</v>
      </c>
      <c r="J52" s="3"/>
      <c r="K52" s="10">
        <f>SUM(M52:O52)</f>
        <v>2</v>
      </c>
      <c r="L52" s="3"/>
      <c r="M52" s="3">
        <v>2</v>
      </c>
      <c r="N52" s="3"/>
      <c r="O52" s="3"/>
      <c r="P52" s="3"/>
      <c r="Q52" s="10">
        <f>SUM(S52:U52)</f>
        <v>6</v>
      </c>
      <c r="R52" s="3"/>
      <c r="S52" s="3">
        <v>2</v>
      </c>
      <c r="T52" s="3"/>
      <c r="U52" s="3">
        <v>4</v>
      </c>
      <c r="V52" s="31"/>
      <c r="W52" s="34"/>
    </row>
    <row r="53" spans="1:23" ht="12" customHeight="1">
      <c r="A53" s="26"/>
      <c r="B53" s="54"/>
      <c r="C53" s="55"/>
      <c r="D53" s="18" t="s">
        <v>20</v>
      </c>
      <c r="E53" s="10"/>
      <c r="F53" s="3"/>
      <c r="G53" s="3"/>
      <c r="H53" s="3"/>
      <c r="I53" s="3"/>
      <c r="J53" s="3"/>
      <c r="K53" s="10"/>
      <c r="L53" s="3"/>
      <c r="M53" s="3"/>
      <c r="N53" s="3"/>
      <c r="O53" s="3"/>
      <c r="P53" s="3"/>
      <c r="Q53" s="10"/>
      <c r="R53" s="3"/>
      <c r="S53" s="3"/>
      <c r="T53" s="3"/>
      <c r="U53" s="3"/>
      <c r="V53" s="31"/>
      <c r="W53" s="34"/>
    </row>
    <row r="54" spans="1:23" ht="12" customHeight="1">
      <c r="A54" s="26"/>
      <c r="B54" s="28" t="s">
        <v>31</v>
      </c>
      <c r="C54" s="29"/>
      <c r="D54" s="19" t="s">
        <v>0</v>
      </c>
      <c r="E54" s="10">
        <f>SUM(E55:E57)</f>
        <v>1550</v>
      </c>
      <c r="F54" s="33"/>
      <c r="G54" s="33">
        <f>SUM(G55:G57)</f>
        <v>824</v>
      </c>
      <c r="H54" s="33"/>
      <c r="I54" s="33">
        <f>SUM(I55:I57)</f>
        <v>726</v>
      </c>
      <c r="J54" s="33"/>
      <c r="K54" s="33">
        <f>SUM(K55:K57)</f>
        <v>762</v>
      </c>
      <c r="L54" s="33"/>
      <c r="M54" s="33">
        <f>SUM(M55:M57)</f>
        <v>413</v>
      </c>
      <c r="N54" s="33"/>
      <c r="O54" s="33">
        <f>SUM(O55:O57)</f>
        <v>349</v>
      </c>
      <c r="P54" s="33"/>
      <c r="Q54" s="33">
        <f>SUM(Q55:Q57)</f>
        <v>567</v>
      </c>
      <c r="R54" s="33"/>
      <c r="S54" s="33">
        <f>SUM(S55:S57)</f>
        <v>327</v>
      </c>
      <c r="T54" s="33"/>
      <c r="U54" s="33">
        <f>SUM(U55:U57)</f>
        <v>240</v>
      </c>
      <c r="V54" s="31"/>
      <c r="W54" s="32"/>
    </row>
    <row r="55" spans="1:23" ht="12" customHeight="1">
      <c r="A55" s="26"/>
      <c r="B55" s="28"/>
      <c r="C55" s="29"/>
      <c r="D55" s="15" t="s">
        <v>18</v>
      </c>
      <c r="E55" s="10">
        <f>SUM(G55:I55)</f>
        <v>1353</v>
      </c>
      <c r="F55" s="3"/>
      <c r="G55" s="3">
        <v>703</v>
      </c>
      <c r="H55" s="3"/>
      <c r="I55" s="3">
        <v>650</v>
      </c>
      <c r="J55" s="3"/>
      <c r="K55" s="10">
        <f>SUM(M55:O55)</f>
        <v>648</v>
      </c>
      <c r="L55" s="3"/>
      <c r="M55" s="3">
        <v>339</v>
      </c>
      <c r="N55" s="3"/>
      <c r="O55" s="3">
        <v>309</v>
      </c>
      <c r="P55" s="3"/>
      <c r="Q55" s="10">
        <f>SUM(S55:U55)</f>
        <v>537</v>
      </c>
      <c r="R55" s="3"/>
      <c r="S55" s="3">
        <v>309</v>
      </c>
      <c r="T55" s="3"/>
      <c r="U55" s="3">
        <v>228</v>
      </c>
      <c r="V55" s="31"/>
      <c r="W55" s="34"/>
    </row>
    <row r="56" spans="1:23" ht="12" customHeight="1">
      <c r="A56" s="26"/>
      <c r="B56" s="28"/>
      <c r="C56" s="29"/>
      <c r="D56" s="15" t="s">
        <v>19</v>
      </c>
      <c r="E56" s="10">
        <f>SUM(G56:I56)</f>
        <v>179</v>
      </c>
      <c r="F56" s="3"/>
      <c r="G56" s="3">
        <v>120</v>
      </c>
      <c r="H56" s="3"/>
      <c r="I56" s="3">
        <v>59</v>
      </c>
      <c r="J56" s="3"/>
      <c r="K56" s="10">
        <f>SUM(M56:O56)</f>
        <v>94</v>
      </c>
      <c r="L56" s="3"/>
      <c r="M56" s="3">
        <v>71</v>
      </c>
      <c r="N56" s="3"/>
      <c r="O56" s="3">
        <v>23</v>
      </c>
      <c r="P56" s="3"/>
      <c r="Q56" s="10">
        <f>SUM(S56:U56)</f>
        <v>27</v>
      </c>
      <c r="R56" s="3"/>
      <c r="S56" s="3">
        <v>18</v>
      </c>
      <c r="T56" s="3"/>
      <c r="U56" s="3">
        <v>9</v>
      </c>
      <c r="V56" s="31"/>
      <c r="W56" s="34"/>
    </row>
    <row r="57" spans="1:23" ht="12" customHeight="1">
      <c r="A57" s="26"/>
      <c r="B57" s="28"/>
      <c r="C57" s="29"/>
      <c r="D57" s="15" t="s">
        <v>20</v>
      </c>
      <c r="E57" s="10">
        <f>SUM(G57:I57)</f>
        <v>18</v>
      </c>
      <c r="F57" s="3"/>
      <c r="G57" s="3">
        <v>1</v>
      </c>
      <c r="H57" s="3"/>
      <c r="I57" s="3">
        <v>17</v>
      </c>
      <c r="J57" s="3"/>
      <c r="K57" s="10">
        <f>SUM(M57:O57)</f>
        <v>20</v>
      </c>
      <c r="L57" s="3"/>
      <c r="M57" s="3">
        <v>3</v>
      </c>
      <c r="N57" s="3"/>
      <c r="O57" s="3">
        <v>17</v>
      </c>
      <c r="P57" s="3"/>
      <c r="Q57" s="10">
        <f>SUM(S57:U57)</f>
        <v>3</v>
      </c>
      <c r="R57" s="3"/>
      <c r="S57" s="3"/>
      <c r="T57" s="3"/>
      <c r="U57" s="3">
        <v>3</v>
      </c>
      <c r="V57" s="31"/>
      <c r="W57" s="34"/>
    </row>
    <row r="58" spans="1:23" ht="12" customHeight="1">
      <c r="A58" s="26"/>
      <c r="B58" s="71" t="s">
        <v>32</v>
      </c>
      <c r="C58" s="72"/>
      <c r="D58" s="14" t="s">
        <v>0</v>
      </c>
      <c r="E58" s="10">
        <f>SUM(E59:E61)</f>
        <v>126</v>
      </c>
      <c r="F58" s="33"/>
      <c r="G58" s="33">
        <f>SUM(G59:G61)</f>
        <v>86</v>
      </c>
      <c r="H58" s="33"/>
      <c r="I58" s="33">
        <f>SUM(I59:I61)</f>
        <v>40</v>
      </c>
      <c r="J58" s="33"/>
      <c r="K58" s="33">
        <f>SUM(K59:K61)</f>
        <v>54</v>
      </c>
      <c r="L58" s="33"/>
      <c r="M58" s="33">
        <f>SUM(M59:M61)</f>
        <v>32</v>
      </c>
      <c r="N58" s="33"/>
      <c r="O58" s="33">
        <f>SUM(O59:O61)</f>
        <v>22</v>
      </c>
      <c r="P58" s="33"/>
      <c r="Q58" s="33">
        <f>SUM(Q59:Q61)</f>
        <v>60</v>
      </c>
      <c r="R58" s="33"/>
      <c r="S58" s="33">
        <f>SUM(S59:S61)</f>
        <v>38</v>
      </c>
      <c r="T58" s="33"/>
      <c r="U58" s="33">
        <f>SUM(U59:U61)</f>
        <v>22</v>
      </c>
      <c r="V58" s="31"/>
      <c r="W58" s="32"/>
    </row>
    <row r="59" spans="1:23" ht="12" customHeight="1">
      <c r="A59" s="26"/>
      <c r="B59" s="73"/>
      <c r="C59" s="74"/>
      <c r="D59" s="15" t="s">
        <v>18</v>
      </c>
      <c r="E59" s="10">
        <f>SUM(G59:I59)</f>
        <v>126</v>
      </c>
      <c r="F59" s="3"/>
      <c r="G59" s="3">
        <v>86</v>
      </c>
      <c r="H59" s="3"/>
      <c r="I59" s="3">
        <v>40</v>
      </c>
      <c r="J59" s="3"/>
      <c r="K59" s="10">
        <f>SUM(M59:O59)</f>
        <v>54</v>
      </c>
      <c r="L59" s="3"/>
      <c r="M59" s="3">
        <v>32</v>
      </c>
      <c r="N59" s="3"/>
      <c r="O59" s="3">
        <v>22</v>
      </c>
      <c r="P59" s="3"/>
      <c r="Q59" s="10">
        <f>SUM(S59:U59)</f>
        <v>60</v>
      </c>
      <c r="R59" s="3"/>
      <c r="S59" s="3">
        <v>38</v>
      </c>
      <c r="T59" s="3"/>
      <c r="U59" s="3">
        <v>22</v>
      </c>
      <c r="V59" s="31"/>
      <c r="W59" s="34"/>
    </row>
    <row r="60" spans="1:23" ht="12" customHeight="1">
      <c r="A60" s="26"/>
      <c r="B60" s="73"/>
      <c r="C60" s="74"/>
      <c r="D60" s="15" t="s">
        <v>19</v>
      </c>
      <c r="E60" s="10"/>
      <c r="F60" s="3"/>
      <c r="G60" s="3"/>
      <c r="H60" s="3"/>
      <c r="I60" s="3"/>
      <c r="J60" s="3"/>
      <c r="K60" s="10"/>
      <c r="L60" s="3"/>
      <c r="M60" s="3"/>
      <c r="N60" s="3"/>
      <c r="O60" s="3"/>
      <c r="P60" s="3"/>
      <c r="Q60" s="10"/>
      <c r="R60" s="3"/>
      <c r="S60" s="3"/>
      <c r="T60" s="3"/>
      <c r="U60" s="3"/>
      <c r="V60" s="31"/>
      <c r="W60" s="34"/>
    </row>
    <row r="61" spans="1:23" ht="12" customHeight="1">
      <c r="A61" s="26"/>
      <c r="B61" s="75"/>
      <c r="C61" s="76"/>
      <c r="D61" s="18" t="s">
        <v>20</v>
      </c>
      <c r="E61" s="10"/>
      <c r="F61" s="3"/>
      <c r="G61" s="3"/>
      <c r="H61" s="3"/>
      <c r="I61" s="3"/>
      <c r="J61" s="3"/>
      <c r="K61" s="10"/>
      <c r="L61" s="3"/>
      <c r="M61" s="3"/>
      <c r="N61" s="3"/>
      <c r="O61" s="3"/>
      <c r="P61" s="3"/>
      <c r="Q61" s="10"/>
      <c r="R61" s="3"/>
      <c r="S61" s="3"/>
      <c r="T61" s="3"/>
      <c r="U61" s="3"/>
      <c r="V61" s="31"/>
      <c r="W61" s="32"/>
    </row>
    <row r="62" spans="1:23" ht="12" customHeight="1">
      <c r="A62" s="26"/>
      <c r="B62" s="28" t="s">
        <v>33</v>
      </c>
      <c r="C62" s="29"/>
      <c r="D62" s="19" t="s">
        <v>0</v>
      </c>
      <c r="E62" s="10">
        <f>SUM(E63:E65)</f>
        <v>113</v>
      </c>
      <c r="F62" s="33"/>
      <c r="G62" s="33">
        <f>SUM(G63:G65)</f>
        <v>62</v>
      </c>
      <c r="H62" s="33"/>
      <c r="I62" s="33">
        <f>SUM(I63:I65)</f>
        <v>51</v>
      </c>
      <c r="J62" s="33"/>
      <c r="K62" s="33">
        <f>SUM(K63:K65)</f>
        <v>49</v>
      </c>
      <c r="L62" s="33"/>
      <c r="M62" s="33">
        <f>SUM(M63:M65)</f>
        <v>21</v>
      </c>
      <c r="N62" s="33"/>
      <c r="O62" s="33">
        <f>SUM(O63:O65)</f>
        <v>28</v>
      </c>
      <c r="P62" s="33"/>
      <c r="Q62" s="33">
        <f>SUM(Q63:Q65)</f>
        <v>36</v>
      </c>
      <c r="R62" s="33"/>
      <c r="S62" s="33">
        <f>SUM(S63:S65)</f>
        <v>20</v>
      </c>
      <c r="T62" s="33"/>
      <c r="U62" s="33">
        <f>SUM(U63:U65)</f>
        <v>16</v>
      </c>
      <c r="V62" s="31"/>
      <c r="W62" s="32"/>
    </row>
    <row r="63" spans="1:23" ht="12" customHeight="1">
      <c r="A63" s="26"/>
      <c r="B63" s="28"/>
      <c r="C63" s="29"/>
      <c r="D63" s="15" t="s">
        <v>18</v>
      </c>
      <c r="E63" s="10">
        <f>SUM(G63:I63)</f>
        <v>108</v>
      </c>
      <c r="F63" s="3"/>
      <c r="G63" s="3">
        <v>59</v>
      </c>
      <c r="H63" s="3"/>
      <c r="I63" s="3">
        <v>49</v>
      </c>
      <c r="J63" s="3"/>
      <c r="K63" s="10">
        <f>SUM(M63:O63)</f>
        <v>47</v>
      </c>
      <c r="L63" s="3"/>
      <c r="M63" s="3">
        <v>20</v>
      </c>
      <c r="N63" s="3"/>
      <c r="O63" s="3">
        <v>27</v>
      </c>
      <c r="P63" s="3"/>
      <c r="Q63" s="10">
        <f>SUM(S63:U63)</f>
        <v>36</v>
      </c>
      <c r="R63" s="3"/>
      <c r="S63" s="3">
        <v>20</v>
      </c>
      <c r="T63" s="3"/>
      <c r="U63" s="3">
        <v>16</v>
      </c>
      <c r="V63" s="31"/>
      <c r="W63" s="34"/>
    </row>
    <row r="64" spans="1:23" ht="12" customHeight="1">
      <c r="A64" s="26"/>
      <c r="B64" s="28"/>
      <c r="C64" s="29"/>
      <c r="D64" s="15" t="s">
        <v>19</v>
      </c>
      <c r="E64" s="10">
        <f>SUM(G64:I64)</f>
        <v>4</v>
      </c>
      <c r="F64" s="3"/>
      <c r="G64" s="3">
        <v>3</v>
      </c>
      <c r="H64" s="3"/>
      <c r="I64" s="3">
        <v>1</v>
      </c>
      <c r="J64" s="3"/>
      <c r="K64" s="10">
        <f>SUM(M64:O64)</f>
        <v>2</v>
      </c>
      <c r="L64" s="3"/>
      <c r="M64" s="3">
        <v>1</v>
      </c>
      <c r="N64" s="3"/>
      <c r="O64" s="3">
        <v>1</v>
      </c>
      <c r="P64" s="3"/>
      <c r="Q64" s="10"/>
      <c r="R64" s="3"/>
      <c r="S64" s="3"/>
      <c r="T64" s="3"/>
      <c r="U64" s="3"/>
      <c r="V64" s="31"/>
      <c r="W64" s="34"/>
    </row>
    <row r="65" spans="1:23" ht="12" customHeight="1">
      <c r="A65" s="26"/>
      <c r="B65" s="54"/>
      <c r="C65" s="55"/>
      <c r="D65" s="35" t="s">
        <v>20</v>
      </c>
      <c r="E65" s="36">
        <f>SUM(G65:I65)</f>
        <v>1</v>
      </c>
      <c r="F65" s="25"/>
      <c r="G65" s="25"/>
      <c r="H65" s="25"/>
      <c r="I65" s="25">
        <v>1</v>
      </c>
      <c r="J65" s="25"/>
      <c r="K65" s="23"/>
      <c r="L65" s="25"/>
      <c r="M65" s="25"/>
      <c r="N65" s="25"/>
      <c r="O65" s="25"/>
      <c r="P65" s="25"/>
      <c r="Q65" s="23"/>
      <c r="R65" s="25"/>
      <c r="S65" s="25"/>
      <c r="T65" s="25"/>
      <c r="U65" s="25"/>
      <c r="V65" s="37"/>
      <c r="W65" s="34"/>
    </row>
    <row r="66" spans="1:2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3.5">
      <c r="A67" s="1"/>
      <c r="B67" s="64" t="s">
        <v>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"/>
      <c r="P67" s="1"/>
      <c r="Q67" s="1"/>
      <c r="R67" s="1"/>
      <c r="S67" s="1"/>
      <c r="T67" s="1"/>
      <c r="U67" s="1"/>
      <c r="V67" s="1"/>
    </row>
  </sheetData>
  <mergeCells count="46">
    <mergeCell ref="B67:N67"/>
    <mergeCell ref="C4:T4"/>
    <mergeCell ref="B8:D9"/>
    <mergeCell ref="B10:C13"/>
    <mergeCell ref="B14:C17"/>
    <mergeCell ref="B18:C21"/>
    <mergeCell ref="B22:C25"/>
    <mergeCell ref="B26:C29"/>
    <mergeCell ref="B30:C33"/>
    <mergeCell ref="B34:C37"/>
    <mergeCell ref="B54:C57"/>
    <mergeCell ref="B58:C61"/>
    <mergeCell ref="B62:C65"/>
    <mergeCell ref="E6:J6"/>
    <mergeCell ref="B38:C41"/>
    <mergeCell ref="B42:C45"/>
    <mergeCell ref="B46:C49"/>
    <mergeCell ref="B50:C53"/>
    <mergeCell ref="E8:E9"/>
    <mergeCell ref="G8:G9"/>
    <mergeCell ref="I8:I9"/>
    <mergeCell ref="W7:X7"/>
    <mergeCell ref="Y7:Z7"/>
    <mergeCell ref="K6:P6"/>
    <mergeCell ref="Q6:V6"/>
    <mergeCell ref="W6:AB6"/>
    <mergeCell ref="K7:L7"/>
    <mergeCell ref="M7:N7"/>
    <mergeCell ref="O7:P7"/>
    <mergeCell ref="Q7:R7"/>
    <mergeCell ref="AA7:AB7"/>
    <mergeCell ref="A1:E1"/>
    <mergeCell ref="D3:S3"/>
    <mergeCell ref="U7:V7"/>
    <mergeCell ref="E7:F7"/>
    <mergeCell ref="G7:H7"/>
    <mergeCell ref="I7:J7"/>
    <mergeCell ref="P5:V5"/>
    <mergeCell ref="B6:D7"/>
    <mergeCell ref="S7:T7"/>
    <mergeCell ref="S8:S9"/>
    <mergeCell ref="U8:U9"/>
    <mergeCell ref="K8:K9"/>
    <mergeCell ref="M8:M9"/>
    <mergeCell ref="O8:O9"/>
    <mergeCell ref="Q8:Q9"/>
  </mergeCells>
  <printOptions/>
  <pageMargins left="0" right="0.3937007874015748" top="0.5905511811023623" bottom="0" header="0.5118110236220472" footer="0.5118110236220472"/>
  <pageSetup fitToWidth="2" fitToHeigh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</cp:lastModifiedBy>
  <cp:lastPrinted>2004-03-23T23:47:29Z</cp:lastPrinted>
  <dcterms:created xsi:type="dcterms:W3CDTF">1997-01-08T22:48:59Z</dcterms:created>
  <dcterms:modified xsi:type="dcterms:W3CDTF">2004-03-23T23:47:35Z</dcterms:modified>
  <cp:category/>
  <cp:version/>
  <cp:contentType/>
  <cp:contentStatus/>
</cp:coreProperties>
</file>