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p70,71" sheetId="1" r:id="rId1"/>
  </sheets>
  <definedNames/>
  <calcPr fullCalcOnLoad="1"/>
</workbook>
</file>

<file path=xl/sharedStrings.xml><?xml version="1.0" encoding="utf-8"?>
<sst xmlns="http://schemas.openxmlformats.org/spreadsheetml/2006/main" count="77" uniqueCount="37">
  <si>
    <t>総数</t>
  </si>
  <si>
    <t>-</t>
  </si>
  <si>
    <t>７　０　　産　業</t>
  </si>
  <si>
    <t>産 業　　７　１</t>
  </si>
  <si>
    <t>（５）　商　　業</t>
  </si>
  <si>
    <t>第５１表　　　商店数・　売場面積・従</t>
  </si>
  <si>
    <t>業者数　・　年間販売額及び商品手持額</t>
  </si>
  <si>
    <t>単位　：面積㎡、金額百万円</t>
  </si>
  <si>
    <t>商店</t>
  </si>
  <si>
    <t>年次</t>
  </si>
  <si>
    <t>従業者規</t>
  </si>
  <si>
    <t>模別</t>
  </si>
  <si>
    <t>売り場面積</t>
  </si>
  <si>
    <t>従業者数</t>
  </si>
  <si>
    <t>年間販売額</t>
  </si>
  <si>
    <t>商品手持額</t>
  </si>
  <si>
    <t>１～２人</t>
  </si>
  <si>
    <t>３～４人</t>
  </si>
  <si>
    <t>５～９人</t>
  </si>
  <si>
    <t>１０～１９人</t>
  </si>
  <si>
    <t>２０～２９人</t>
  </si>
  <si>
    <t>３０～４９人</t>
  </si>
  <si>
    <t>５０～９９人</t>
  </si>
  <si>
    <t>１００人以上</t>
  </si>
  <si>
    <t xml:space="preserve">. . . </t>
  </si>
  <si>
    <t>平成3年</t>
  </si>
  <si>
    <t>卸売業</t>
  </si>
  <si>
    <t>小売業（飲食店を除く）</t>
  </si>
  <si>
    <t>飲食店</t>
  </si>
  <si>
    <t>昭和５７年</t>
  </si>
  <si>
    <t>平成元年</t>
  </si>
  <si>
    <t>-</t>
  </si>
  <si>
    <t xml:space="preserve">. . . </t>
  </si>
  <si>
    <t>資料　：　商業統計調査（東京都商業統計調査報告）</t>
  </si>
  <si>
    <t>注）総数には飲食店を含んでいない</t>
  </si>
  <si>
    <t>昭和63年、平成9年、平成14年、平成16年は6月1日、昭和60年、平成元年、平成4年は10月1日</t>
  </si>
  <si>
    <t>平成4年は10月1日、平成3年、平成6年、平成11年は7月1日現在。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</si>
</sst>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right"/>
    </xf>
    <xf numFmtId="0" fontId="4" fillId="0" borderId="0" xfId="0" applyFont="1" applyAlignment="1">
      <alignment horizontal="left"/>
    </xf>
    <xf numFmtId="38" fontId="4" fillId="0" borderId="2" xfId="17" applyFont="1" applyBorder="1" applyAlignment="1">
      <alignment/>
    </xf>
    <xf numFmtId="38" fontId="4" fillId="0" borderId="1" xfId="17" applyFont="1" applyBorder="1" applyAlignment="1">
      <alignment/>
    </xf>
    <xf numFmtId="38" fontId="4" fillId="0" borderId="3" xfId="17" applyFont="1" applyBorder="1" applyAlignment="1">
      <alignment/>
    </xf>
    <xf numFmtId="0" fontId="4" fillId="0" borderId="0" xfId="0" applyFont="1" applyBorder="1" applyAlignment="1">
      <alignment horizontal="center"/>
    </xf>
    <xf numFmtId="38" fontId="4" fillId="0" borderId="4" xfId="17" applyFont="1" applyBorder="1" applyAlignment="1">
      <alignment/>
    </xf>
    <xf numFmtId="38" fontId="4" fillId="0" borderId="5" xfId="17" applyFont="1" applyBorder="1" applyAlignment="1">
      <alignment/>
    </xf>
    <xf numFmtId="38" fontId="4" fillId="0" borderId="6" xfId="17" applyFont="1" applyBorder="1" applyAlignment="1">
      <alignment/>
    </xf>
    <xf numFmtId="38" fontId="4" fillId="0" borderId="0" xfId="17" applyFont="1" applyAlignment="1">
      <alignment horizontal="distributed" vertical="center"/>
    </xf>
    <xf numFmtId="38" fontId="6" fillId="0" borderId="7" xfId="17" applyFont="1" applyBorder="1" applyAlignment="1">
      <alignment horizontal="distributed"/>
    </xf>
    <xf numFmtId="38" fontId="4" fillId="0" borderId="7" xfId="17" applyFont="1" applyBorder="1" applyAlignment="1">
      <alignment horizontal="distributed" vertical="center"/>
    </xf>
    <xf numFmtId="38" fontId="4" fillId="0" borderId="0" xfId="17" applyFont="1" applyBorder="1" applyAlignment="1">
      <alignment horizontal="distributed" vertical="center"/>
    </xf>
    <xf numFmtId="38" fontId="6" fillId="0" borderId="8" xfId="17" applyFont="1" applyBorder="1" applyAlignment="1">
      <alignment/>
    </xf>
    <xf numFmtId="38" fontId="4" fillId="0" borderId="1" xfId="17" applyFont="1" applyBorder="1" applyAlignment="1">
      <alignment horizontal="distributed" vertical="center"/>
    </xf>
    <xf numFmtId="38" fontId="4" fillId="0" borderId="9" xfId="17" applyFont="1" applyBorder="1" applyAlignment="1">
      <alignment horizontal="distributed" vertical="center"/>
    </xf>
    <xf numFmtId="38" fontId="4" fillId="0" borderId="8" xfId="17" applyFont="1" applyBorder="1" applyAlignment="1">
      <alignment/>
    </xf>
    <xf numFmtId="38" fontId="6" fillId="0" borderId="0" xfId="17" applyFont="1" applyAlignment="1">
      <alignment/>
    </xf>
    <xf numFmtId="38" fontId="4" fillId="0" borderId="10" xfId="17" applyFont="1" applyBorder="1" applyAlignment="1">
      <alignment horizontal="distributed"/>
    </xf>
    <xf numFmtId="38" fontId="4" fillId="0" borderId="0" xfId="17" applyFont="1" applyAlignment="1">
      <alignment horizontal="right" vertical="center"/>
    </xf>
    <xf numFmtId="38" fontId="4" fillId="0" borderId="10" xfId="17" applyFont="1" applyBorder="1" applyAlignment="1">
      <alignment horizontal="center"/>
    </xf>
    <xf numFmtId="38" fontId="4" fillId="0" borderId="10" xfId="17" applyFont="1" applyBorder="1" applyAlignment="1">
      <alignment/>
    </xf>
    <xf numFmtId="38" fontId="4" fillId="0" borderId="11" xfId="17" applyFont="1" applyBorder="1" applyAlignment="1">
      <alignment horizontal="center"/>
    </xf>
    <xf numFmtId="38" fontId="6" fillId="0" borderId="1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1" xfId="17" applyFont="1" applyBorder="1" applyAlignment="1">
      <alignment horizontal="right" vertical="center"/>
    </xf>
    <xf numFmtId="38" fontId="4" fillId="0" borderId="11" xfId="17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38" fontId="4" fillId="0" borderId="12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38" fontId="4" fillId="0" borderId="4" xfId="17" applyFont="1" applyBorder="1" applyAlignment="1">
      <alignment horizontal="distributed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distributed"/>
    </xf>
    <xf numFmtId="0" fontId="4" fillId="0" borderId="1" xfId="0" applyFont="1" applyBorder="1" applyAlignment="1">
      <alignment horizontal="center"/>
    </xf>
    <xf numFmtId="38" fontId="0" fillId="0" borderId="13" xfId="17" applyFont="1" applyBorder="1" applyAlignment="1">
      <alignment horizontal="distributed" vertical="center"/>
    </xf>
    <xf numFmtId="38" fontId="0" fillId="0" borderId="0" xfId="17" applyFont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657225</xdr:colOff>
      <xdr:row>7</xdr:row>
      <xdr:rowOff>19050</xdr:rowOff>
    </xdr:from>
    <xdr:to>
      <xdr:col>10</xdr:col>
      <xdr:colOff>695325</xdr:colOff>
      <xdr:row>8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8305800" y="1238250"/>
          <a:ext cx="38100" cy="2857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247650</xdr:colOff>
      <xdr:row>7</xdr:row>
      <xdr:rowOff>9525</xdr:rowOff>
    </xdr:from>
    <xdr:to>
      <xdr:col>17</xdr:col>
      <xdr:colOff>276225</xdr:colOff>
      <xdr:row>8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3877925" y="1228725"/>
          <a:ext cx="28575" cy="3048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workbookViewId="0" topLeftCell="A28">
      <pane xSplit="14955" topLeftCell="M1" activePane="topLeft" state="split"/>
      <selection pane="topLeft" activeCell="K33" sqref="K33"/>
      <selection pane="topRight" activeCell="M10" sqref="M10"/>
    </sheetView>
  </sheetViews>
  <sheetFormatPr defaultColWidth="9.00390625" defaultRowHeight="13.5"/>
  <cols>
    <col min="1" max="1" width="9.625" style="0" customWidth="1"/>
    <col min="2" max="2" width="10.50390625" style="0" customWidth="1"/>
    <col min="3" max="3" width="11.375" style="0" customWidth="1"/>
    <col min="4" max="4" width="11.00390625" style="0" customWidth="1"/>
    <col min="5" max="5" width="11.375" style="0" customWidth="1"/>
    <col min="6" max="8" width="9.625" style="0" customWidth="1"/>
    <col min="10" max="10" width="8.625" style="0" customWidth="1"/>
    <col min="11" max="13" width="9.625" style="0" customWidth="1"/>
    <col min="14" max="14" width="11.375" style="0" customWidth="1"/>
    <col min="15" max="17" width="12.75390625" style="0" customWidth="1"/>
  </cols>
  <sheetData>
    <row r="1" spans="1:18" ht="13.5">
      <c r="A1" s="36" t="s">
        <v>2</v>
      </c>
      <c r="B1" s="36"/>
      <c r="Q1" s="32" t="s">
        <v>3</v>
      </c>
      <c r="R1" s="32"/>
    </row>
    <row r="2" spans="2:3" ht="14.25">
      <c r="B2" s="38" t="s">
        <v>4</v>
      </c>
      <c r="C2" s="38"/>
    </row>
    <row r="5" spans="4:15" ht="14.25">
      <c r="D5" s="39" t="s">
        <v>5</v>
      </c>
      <c r="E5" s="39"/>
      <c r="F5" s="39"/>
      <c r="G5" s="39"/>
      <c r="H5" s="39"/>
      <c r="K5" s="39" t="s">
        <v>6</v>
      </c>
      <c r="L5" s="39"/>
      <c r="M5" s="39"/>
      <c r="N5" s="39"/>
      <c r="O5" s="39"/>
    </row>
    <row r="8" spans="12:18" ht="13.5">
      <c r="L8" s="36" t="s">
        <v>35</v>
      </c>
      <c r="M8" s="36"/>
      <c r="N8" s="36"/>
      <c r="O8" s="36"/>
      <c r="P8" s="36"/>
      <c r="Q8" s="36"/>
      <c r="R8" s="36"/>
    </row>
    <row r="9" spans="2:18" ht="13.5">
      <c r="B9" s="40" t="s">
        <v>7</v>
      </c>
      <c r="C9" s="40"/>
      <c r="D9" s="40"/>
      <c r="E9" s="2"/>
      <c r="F9" s="2"/>
      <c r="G9" s="2"/>
      <c r="H9" s="2"/>
      <c r="I9" s="1"/>
      <c r="J9" s="1"/>
      <c r="K9" s="31"/>
      <c r="L9" s="35" t="s">
        <v>36</v>
      </c>
      <c r="M9" s="35"/>
      <c r="N9" s="35"/>
      <c r="O9" s="35"/>
      <c r="P9" s="35"/>
      <c r="Q9" s="35"/>
      <c r="R9" s="9"/>
    </row>
    <row r="10" spans="2:17" ht="31.5" customHeight="1">
      <c r="B10" s="6"/>
      <c r="C10" s="34" t="s">
        <v>8</v>
      </c>
      <c r="D10" s="34"/>
      <c r="E10" s="34"/>
      <c r="F10" s="34"/>
      <c r="G10" s="34"/>
      <c r="H10" s="34"/>
      <c r="I10" s="3"/>
      <c r="J10" s="3"/>
      <c r="K10" s="7"/>
      <c r="L10" s="8"/>
      <c r="M10" s="10"/>
      <c r="N10" s="11"/>
      <c r="O10" s="11"/>
      <c r="P10" s="11"/>
      <c r="Q10" s="12"/>
    </row>
    <row r="11" spans="2:17" ht="31.5" customHeight="1">
      <c r="B11" s="13" t="s">
        <v>9</v>
      </c>
      <c r="C11" s="14" t="s">
        <v>0</v>
      </c>
      <c r="D11" s="33" t="s">
        <v>10</v>
      </c>
      <c r="E11" s="34"/>
      <c r="F11" s="34"/>
      <c r="G11" s="34"/>
      <c r="H11" s="34"/>
      <c r="I11" s="3"/>
      <c r="J11" s="3"/>
      <c r="K11" s="34" t="s">
        <v>11</v>
      </c>
      <c r="L11" s="34"/>
      <c r="M11" s="37"/>
      <c r="N11" s="15" t="s">
        <v>12</v>
      </c>
      <c r="O11" s="13" t="s">
        <v>13</v>
      </c>
      <c r="P11" s="15" t="s">
        <v>14</v>
      </c>
      <c r="Q11" s="16" t="s">
        <v>15</v>
      </c>
    </row>
    <row r="12" spans="2:17" ht="31.5" customHeight="1">
      <c r="B12" s="7"/>
      <c r="C12" s="17"/>
      <c r="D12" s="18" t="s">
        <v>16</v>
      </c>
      <c r="E12" s="19" t="s">
        <v>17</v>
      </c>
      <c r="F12" s="18" t="s">
        <v>18</v>
      </c>
      <c r="G12" s="19" t="s">
        <v>19</v>
      </c>
      <c r="H12" s="18" t="s">
        <v>20</v>
      </c>
      <c r="I12" s="3"/>
      <c r="J12" s="3"/>
      <c r="K12" s="18" t="s">
        <v>21</v>
      </c>
      <c r="L12" s="19" t="s">
        <v>22</v>
      </c>
      <c r="M12" s="18" t="s">
        <v>23</v>
      </c>
      <c r="N12" s="20"/>
      <c r="O12" s="7"/>
      <c r="P12" s="20"/>
      <c r="Q12" s="7"/>
    </row>
    <row r="13" spans="2:17" ht="24.75" customHeight="1">
      <c r="B13" s="6"/>
      <c r="C13" s="21"/>
      <c r="D13" s="41" t="s">
        <v>0</v>
      </c>
      <c r="E13" s="41"/>
      <c r="F13" s="41"/>
      <c r="G13" s="41"/>
      <c r="H13" s="41"/>
      <c r="I13" s="3"/>
      <c r="J13" s="3"/>
      <c r="K13" s="3"/>
      <c r="L13" s="3"/>
      <c r="M13" s="3"/>
      <c r="N13" s="3"/>
      <c r="O13" s="3"/>
      <c r="P13" s="3"/>
      <c r="Q13" s="3"/>
    </row>
    <row r="14" spans="2:17" ht="15.75" customHeight="1">
      <c r="B14" s="22" t="s">
        <v>25</v>
      </c>
      <c r="C14" s="21">
        <f aca="true" t="shared" si="0" ref="C14:C19">+D14+E14+F14+G14+H14+K14+L14+M14</f>
        <v>474</v>
      </c>
      <c r="D14" s="3">
        <v>204</v>
      </c>
      <c r="E14" s="3">
        <v>153</v>
      </c>
      <c r="F14" s="3">
        <v>74</v>
      </c>
      <c r="G14" s="3">
        <v>24</v>
      </c>
      <c r="H14" s="3">
        <v>12</v>
      </c>
      <c r="I14" s="3"/>
      <c r="J14" s="3"/>
      <c r="K14" s="3">
        <v>1</v>
      </c>
      <c r="L14" s="3">
        <v>4</v>
      </c>
      <c r="M14" s="3">
        <v>2</v>
      </c>
      <c r="N14" s="23" t="s">
        <v>24</v>
      </c>
      <c r="O14" s="3">
        <v>2098</v>
      </c>
      <c r="P14" s="3">
        <v>44982</v>
      </c>
      <c r="Q14" s="3">
        <v>3760</v>
      </c>
    </row>
    <row r="15" spans="2:17" ht="15.75" customHeight="1">
      <c r="B15" s="24" t="str">
        <f>+"      "&amp;6</f>
        <v>      6</v>
      </c>
      <c r="C15" s="21">
        <f t="shared" si="0"/>
        <v>449</v>
      </c>
      <c r="D15" s="3">
        <v>195</v>
      </c>
      <c r="E15" s="3">
        <v>113</v>
      </c>
      <c r="F15" s="3">
        <v>72</v>
      </c>
      <c r="G15" s="3">
        <v>43</v>
      </c>
      <c r="H15" s="3">
        <v>13</v>
      </c>
      <c r="I15" s="3"/>
      <c r="J15" s="3"/>
      <c r="K15" s="3">
        <v>8</v>
      </c>
      <c r="L15" s="3">
        <v>4</v>
      </c>
      <c r="M15" s="3">
        <v>1</v>
      </c>
      <c r="N15" s="23" t="s">
        <v>24</v>
      </c>
      <c r="O15" s="3">
        <v>2864</v>
      </c>
      <c r="P15" s="3">
        <v>52414</v>
      </c>
      <c r="Q15" s="3">
        <v>3060</v>
      </c>
    </row>
    <row r="16" spans="2:17" ht="15.75" customHeight="1">
      <c r="B16" s="24" t="str">
        <f>+"      "&amp;9</f>
        <v>      9</v>
      </c>
      <c r="C16" s="21">
        <f t="shared" si="0"/>
        <v>413</v>
      </c>
      <c r="D16" s="3">
        <v>175</v>
      </c>
      <c r="E16" s="3">
        <v>104</v>
      </c>
      <c r="F16" s="3">
        <v>73</v>
      </c>
      <c r="G16" s="3">
        <v>35</v>
      </c>
      <c r="H16" s="3">
        <v>11</v>
      </c>
      <c r="I16" s="3"/>
      <c r="J16" s="3"/>
      <c r="K16" s="3">
        <v>10</v>
      </c>
      <c r="L16" s="3">
        <v>4</v>
      </c>
      <c r="M16" s="3">
        <v>1</v>
      </c>
      <c r="N16" s="23" t="s">
        <v>24</v>
      </c>
      <c r="O16" s="3">
        <v>2760</v>
      </c>
      <c r="P16" s="3">
        <v>50327</v>
      </c>
      <c r="Q16" s="3">
        <v>3200</v>
      </c>
    </row>
    <row r="17" spans="2:17" ht="15.75" customHeight="1">
      <c r="B17" s="24" t="str">
        <f>+"      "&amp;11</f>
        <v>      11</v>
      </c>
      <c r="C17" s="21">
        <f t="shared" si="0"/>
        <v>403</v>
      </c>
      <c r="D17" s="3">
        <v>160</v>
      </c>
      <c r="E17" s="3">
        <v>94</v>
      </c>
      <c r="F17" s="3">
        <v>85</v>
      </c>
      <c r="G17" s="3">
        <v>36</v>
      </c>
      <c r="H17" s="3">
        <v>16</v>
      </c>
      <c r="I17" s="3"/>
      <c r="J17" s="3"/>
      <c r="K17" s="3">
        <v>6</v>
      </c>
      <c r="L17" s="3">
        <v>3</v>
      </c>
      <c r="M17" s="3">
        <v>3</v>
      </c>
      <c r="N17" s="3">
        <v>35757</v>
      </c>
      <c r="O17" s="3">
        <v>2952</v>
      </c>
      <c r="P17" s="3">
        <v>47829</v>
      </c>
      <c r="Q17" s="23" t="s">
        <v>24</v>
      </c>
    </row>
    <row r="18" spans="2:17" ht="15.75" customHeight="1">
      <c r="B18" s="24" t="str">
        <f>+"      "&amp;14</f>
        <v>      14</v>
      </c>
      <c r="C18" s="21">
        <f t="shared" si="0"/>
        <v>419</v>
      </c>
      <c r="D18" s="3">
        <v>160</v>
      </c>
      <c r="E18" s="3">
        <v>87</v>
      </c>
      <c r="F18" s="3">
        <v>98</v>
      </c>
      <c r="G18" s="3">
        <v>43</v>
      </c>
      <c r="H18" s="3">
        <v>16</v>
      </c>
      <c r="I18" s="3"/>
      <c r="J18" s="3"/>
      <c r="K18" s="3">
        <v>8</v>
      </c>
      <c r="L18" s="3">
        <v>4</v>
      </c>
      <c r="M18" s="3">
        <v>3</v>
      </c>
      <c r="N18" s="3">
        <v>37201</v>
      </c>
      <c r="O18" s="3">
        <v>3358</v>
      </c>
      <c r="P18" s="3">
        <v>58101</v>
      </c>
      <c r="Q18" s="23">
        <v>4607</v>
      </c>
    </row>
    <row r="19" spans="2:17" ht="15.75" customHeight="1">
      <c r="B19" s="24" t="str">
        <f>+"      "&amp;16</f>
        <v>      16</v>
      </c>
      <c r="C19" s="21">
        <f t="shared" si="0"/>
        <v>399</v>
      </c>
      <c r="D19" s="3">
        <v>157</v>
      </c>
      <c r="E19" s="3">
        <v>81</v>
      </c>
      <c r="F19" s="3">
        <v>88</v>
      </c>
      <c r="G19" s="3">
        <v>38</v>
      </c>
      <c r="H19" s="3">
        <v>21</v>
      </c>
      <c r="I19" s="3"/>
      <c r="J19" s="3"/>
      <c r="K19" s="3">
        <v>8</v>
      </c>
      <c r="L19" s="3">
        <v>4</v>
      </c>
      <c r="M19" s="3">
        <v>2</v>
      </c>
      <c r="N19" s="3">
        <v>41229</v>
      </c>
      <c r="O19" s="3">
        <v>3041</v>
      </c>
      <c r="P19" s="3">
        <v>51566</v>
      </c>
      <c r="Q19" s="23" t="s">
        <v>24</v>
      </c>
    </row>
    <row r="20" spans="2:17" ht="31.5" customHeight="1">
      <c r="B20" s="25"/>
      <c r="C20" s="21"/>
      <c r="D20" s="42" t="s">
        <v>26</v>
      </c>
      <c r="E20" s="42"/>
      <c r="F20" s="42"/>
      <c r="G20" s="42"/>
      <c r="H20" s="42"/>
      <c r="I20" s="3"/>
      <c r="J20" s="3"/>
      <c r="K20" s="3"/>
      <c r="L20" s="3"/>
      <c r="M20" s="3"/>
      <c r="N20" s="3"/>
      <c r="O20" s="3"/>
      <c r="P20" s="3"/>
      <c r="Q20" s="3"/>
    </row>
    <row r="21" spans="2:17" ht="15.75" customHeight="1">
      <c r="B21" s="22" t="s">
        <v>25</v>
      </c>
      <c r="C21" s="21">
        <f>+D21+E21+F21+G21+H21</f>
        <v>85</v>
      </c>
      <c r="D21" s="3">
        <v>20</v>
      </c>
      <c r="E21" s="3">
        <v>34</v>
      </c>
      <c r="F21" s="3">
        <v>18</v>
      </c>
      <c r="G21" s="3">
        <v>11</v>
      </c>
      <c r="H21" s="3">
        <v>2</v>
      </c>
      <c r="I21" s="3"/>
      <c r="J21" s="3"/>
      <c r="K21" s="4" t="s">
        <v>1</v>
      </c>
      <c r="L21" s="4" t="s">
        <v>1</v>
      </c>
      <c r="M21" s="4" t="s">
        <v>1</v>
      </c>
      <c r="N21" s="23" t="s">
        <v>24</v>
      </c>
      <c r="O21" s="3">
        <v>605</v>
      </c>
      <c r="P21" s="3">
        <v>18297</v>
      </c>
      <c r="Q21" s="3">
        <v>1006</v>
      </c>
    </row>
    <row r="22" spans="2:17" ht="15.75" customHeight="1">
      <c r="B22" s="24" t="str">
        <f>+"      "&amp;6</f>
        <v>      6</v>
      </c>
      <c r="C22" s="21">
        <f>+D22+E22+F22+G22+H22+K22+L22</f>
        <v>84</v>
      </c>
      <c r="D22" s="3">
        <v>24</v>
      </c>
      <c r="E22" s="3">
        <v>25</v>
      </c>
      <c r="F22" s="3">
        <v>19</v>
      </c>
      <c r="G22" s="3">
        <v>12</v>
      </c>
      <c r="H22" s="3">
        <v>2</v>
      </c>
      <c r="I22" s="3"/>
      <c r="J22" s="3"/>
      <c r="K22" s="4">
        <v>1</v>
      </c>
      <c r="L22" s="4">
        <v>1</v>
      </c>
      <c r="M22" s="4" t="s">
        <v>1</v>
      </c>
      <c r="N22" s="23" t="s">
        <v>24</v>
      </c>
      <c r="O22" s="3">
        <v>546</v>
      </c>
      <c r="P22" s="3">
        <v>16391</v>
      </c>
      <c r="Q22" s="3">
        <v>954</v>
      </c>
    </row>
    <row r="23" spans="2:17" ht="15.75" customHeight="1">
      <c r="B23" s="24" t="str">
        <f>+"      "&amp;9</f>
        <v>      9</v>
      </c>
      <c r="C23" s="21">
        <f>+D23+E23+F23+G23+H23+K23+L23</f>
        <v>68</v>
      </c>
      <c r="D23" s="3">
        <v>24</v>
      </c>
      <c r="E23" s="3">
        <v>16</v>
      </c>
      <c r="F23" s="3">
        <v>20</v>
      </c>
      <c r="G23" s="3">
        <v>4</v>
      </c>
      <c r="H23" s="3">
        <v>1</v>
      </c>
      <c r="I23" s="3"/>
      <c r="J23" s="3"/>
      <c r="K23" s="4">
        <v>2</v>
      </c>
      <c r="L23" s="4">
        <v>1</v>
      </c>
      <c r="M23" s="4" t="s">
        <v>1</v>
      </c>
      <c r="N23" s="23" t="s">
        <v>24</v>
      </c>
      <c r="O23" s="3">
        <v>419</v>
      </c>
      <c r="P23" s="3">
        <v>12276</v>
      </c>
      <c r="Q23" s="3">
        <v>945</v>
      </c>
    </row>
    <row r="24" spans="2:17" ht="15.75" customHeight="1">
      <c r="B24" s="24" t="str">
        <f>+"      "&amp;11</f>
        <v>      11</v>
      </c>
      <c r="C24" s="21">
        <f>+D24+E24+F24+G24+H24+K24</f>
        <v>68</v>
      </c>
      <c r="D24" s="3">
        <v>18</v>
      </c>
      <c r="E24" s="3">
        <v>24</v>
      </c>
      <c r="F24" s="3">
        <v>20</v>
      </c>
      <c r="G24" s="3">
        <v>4</v>
      </c>
      <c r="H24" s="3">
        <v>1</v>
      </c>
      <c r="I24" s="3"/>
      <c r="J24" s="3"/>
      <c r="K24" s="4">
        <v>1</v>
      </c>
      <c r="L24" s="4" t="s">
        <v>1</v>
      </c>
      <c r="M24" s="4" t="s">
        <v>1</v>
      </c>
      <c r="N24" s="23" t="s">
        <v>24</v>
      </c>
      <c r="O24" s="3">
        <v>357</v>
      </c>
      <c r="P24" s="3">
        <v>12246</v>
      </c>
      <c r="Q24" s="23" t="s">
        <v>24</v>
      </c>
    </row>
    <row r="25" spans="2:17" ht="15.75" customHeight="1">
      <c r="B25" s="24" t="str">
        <f>+"      "&amp;14</f>
        <v>      14</v>
      </c>
      <c r="C25" s="21">
        <f>+D25+E25+F25+G25+H25+K25+L25</f>
        <v>87</v>
      </c>
      <c r="D25" s="3">
        <v>28</v>
      </c>
      <c r="E25" s="3">
        <v>21</v>
      </c>
      <c r="F25" s="3">
        <v>26</v>
      </c>
      <c r="G25" s="3">
        <v>8</v>
      </c>
      <c r="H25" s="3">
        <v>2</v>
      </c>
      <c r="I25" s="3"/>
      <c r="J25" s="3"/>
      <c r="K25" s="4">
        <v>1</v>
      </c>
      <c r="L25" s="4">
        <v>1</v>
      </c>
      <c r="M25" s="4" t="s">
        <v>1</v>
      </c>
      <c r="N25" s="23" t="s">
        <v>24</v>
      </c>
      <c r="O25" s="3">
        <v>519</v>
      </c>
      <c r="P25" s="3">
        <v>16120</v>
      </c>
      <c r="Q25" s="23">
        <v>496</v>
      </c>
    </row>
    <row r="26" spans="2:17" ht="15.75" customHeight="1">
      <c r="B26" s="24" t="str">
        <f>+"      "&amp;16</f>
        <v>      16</v>
      </c>
      <c r="C26" s="21">
        <f>+D26+E26+F26+G26+H26+K26</f>
        <v>79</v>
      </c>
      <c r="D26" s="3">
        <v>28</v>
      </c>
      <c r="E26" s="3">
        <v>23</v>
      </c>
      <c r="F26" s="3">
        <v>19</v>
      </c>
      <c r="G26" s="3">
        <v>7</v>
      </c>
      <c r="H26" s="3">
        <v>1</v>
      </c>
      <c r="I26" s="3"/>
      <c r="J26" s="3"/>
      <c r="K26" s="4">
        <v>1</v>
      </c>
      <c r="L26" s="4" t="s">
        <v>1</v>
      </c>
      <c r="M26" s="4" t="s">
        <v>1</v>
      </c>
      <c r="N26" s="23" t="s">
        <v>24</v>
      </c>
      <c r="O26" s="3">
        <v>391</v>
      </c>
      <c r="P26" s="3">
        <v>10734</v>
      </c>
      <c r="Q26" s="23" t="s">
        <v>24</v>
      </c>
    </row>
    <row r="27" spans="2:17" ht="31.5" customHeight="1">
      <c r="B27" s="25"/>
      <c r="C27" s="21"/>
      <c r="D27" s="42" t="s">
        <v>27</v>
      </c>
      <c r="E27" s="42"/>
      <c r="F27" s="42"/>
      <c r="G27" s="42"/>
      <c r="H27" s="42"/>
      <c r="I27" s="3"/>
      <c r="J27" s="3"/>
      <c r="K27" s="3"/>
      <c r="L27" s="3"/>
      <c r="M27" s="3"/>
      <c r="N27" s="3"/>
      <c r="O27" s="3"/>
      <c r="P27" s="3"/>
      <c r="Q27" s="3"/>
    </row>
    <row r="28" spans="2:17" ht="15.75" customHeight="1">
      <c r="B28" s="22" t="s">
        <v>25</v>
      </c>
      <c r="C28" s="21">
        <f>+D28+E28+F28+G28+H28+K28+L28</f>
        <v>387</v>
      </c>
      <c r="D28" s="3">
        <v>184</v>
      </c>
      <c r="E28" s="3">
        <v>119</v>
      </c>
      <c r="F28" s="3">
        <v>56</v>
      </c>
      <c r="G28" s="3">
        <v>13</v>
      </c>
      <c r="H28" s="3">
        <v>10</v>
      </c>
      <c r="I28" s="3"/>
      <c r="J28" s="3"/>
      <c r="K28" s="3">
        <v>1</v>
      </c>
      <c r="L28" s="3">
        <v>4</v>
      </c>
      <c r="M28" s="4" t="s">
        <v>1</v>
      </c>
      <c r="N28" s="3">
        <v>24831</v>
      </c>
      <c r="O28" s="3">
        <v>1982</v>
      </c>
      <c r="P28" s="3">
        <v>36047</v>
      </c>
      <c r="Q28" s="3">
        <v>1935</v>
      </c>
    </row>
    <row r="29" spans="2:17" ht="15.75" customHeight="1">
      <c r="B29" s="24" t="str">
        <f>+"      "&amp;6</f>
        <v>      6</v>
      </c>
      <c r="C29" s="21">
        <f>+D29+E29+F29+G29+H29+K29+L29+M29</f>
        <v>365</v>
      </c>
      <c r="D29" s="3">
        <v>171</v>
      </c>
      <c r="E29" s="3">
        <v>88</v>
      </c>
      <c r="F29" s="3">
        <v>53</v>
      </c>
      <c r="G29" s="3">
        <v>31</v>
      </c>
      <c r="H29" s="3">
        <v>11</v>
      </c>
      <c r="I29" s="3"/>
      <c r="J29" s="3"/>
      <c r="K29" s="3">
        <v>7</v>
      </c>
      <c r="L29" s="3">
        <v>3</v>
      </c>
      <c r="M29" s="3">
        <v>1</v>
      </c>
      <c r="N29" s="3">
        <v>26870</v>
      </c>
      <c r="O29" s="3">
        <v>2318</v>
      </c>
      <c r="P29" s="3">
        <v>36023</v>
      </c>
      <c r="Q29" s="3">
        <v>12106</v>
      </c>
    </row>
    <row r="30" spans="2:17" ht="15.75" customHeight="1">
      <c r="B30" s="24" t="str">
        <f>+"      "&amp;9</f>
        <v>      9</v>
      </c>
      <c r="C30" s="21">
        <f>+D30+E30+F30+G30+H30+K30+L30+M30</f>
        <v>345</v>
      </c>
      <c r="D30" s="3">
        <v>151</v>
      </c>
      <c r="E30" s="3">
        <v>88</v>
      </c>
      <c r="F30" s="3">
        <v>53</v>
      </c>
      <c r="G30" s="3">
        <v>31</v>
      </c>
      <c r="H30" s="3">
        <v>10</v>
      </c>
      <c r="I30" s="3"/>
      <c r="J30" s="3"/>
      <c r="K30" s="3">
        <v>8</v>
      </c>
      <c r="L30" s="3">
        <v>3</v>
      </c>
      <c r="M30" s="3">
        <v>1</v>
      </c>
      <c r="N30" s="3">
        <v>16812</v>
      </c>
      <c r="O30" s="3">
        <v>2341</v>
      </c>
      <c r="P30" s="3">
        <v>38050</v>
      </c>
      <c r="Q30" s="3">
        <v>2255</v>
      </c>
    </row>
    <row r="31" spans="2:17" ht="15.75" customHeight="1">
      <c r="B31" s="24" t="str">
        <f>+"      "&amp;11</f>
        <v>      11</v>
      </c>
      <c r="C31" s="21">
        <f>+D31+E31+F31+G31+H31+K31+L31+M31</f>
        <v>335</v>
      </c>
      <c r="D31" s="3">
        <v>142</v>
      </c>
      <c r="E31" s="3">
        <v>70</v>
      </c>
      <c r="F31" s="3">
        <v>65</v>
      </c>
      <c r="G31" s="3">
        <v>32</v>
      </c>
      <c r="H31" s="3">
        <v>15</v>
      </c>
      <c r="I31" s="3"/>
      <c r="J31" s="3"/>
      <c r="K31" s="3">
        <v>5</v>
      </c>
      <c r="L31" s="3">
        <v>3</v>
      </c>
      <c r="M31" s="3">
        <v>3</v>
      </c>
      <c r="N31" s="3">
        <v>35757</v>
      </c>
      <c r="O31" s="3">
        <v>2595</v>
      </c>
      <c r="P31" s="3">
        <v>35583</v>
      </c>
      <c r="Q31" s="23" t="s">
        <v>24</v>
      </c>
    </row>
    <row r="32" spans="2:17" ht="15.75" customHeight="1">
      <c r="B32" s="24" t="str">
        <f>+"      "&amp;14</f>
        <v>      14</v>
      </c>
      <c r="C32" s="21">
        <f>+D32+E32+F32+G32+H32+K32+L32+M32</f>
        <v>332</v>
      </c>
      <c r="D32" s="3">
        <v>132</v>
      </c>
      <c r="E32" s="3">
        <v>66</v>
      </c>
      <c r="F32" s="3">
        <v>72</v>
      </c>
      <c r="G32" s="3">
        <v>35</v>
      </c>
      <c r="H32" s="3">
        <v>14</v>
      </c>
      <c r="I32" s="3"/>
      <c r="J32" s="3"/>
      <c r="K32" s="3">
        <v>7</v>
      </c>
      <c r="L32" s="3">
        <v>3</v>
      </c>
      <c r="M32" s="3">
        <v>3</v>
      </c>
      <c r="N32" s="3">
        <v>37201</v>
      </c>
      <c r="O32" s="3">
        <v>2839</v>
      </c>
      <c r="P32" s="3">
        <v>41981</v>
      </c>
      <c r="Q32" s="23">
        <v>4112</v>
      </c>
    </row>
    <row r="33" spans="2:17" ht="15.75" customHeight="1">
      <c r="B33" s="24" t="str">
        <f>+"      "&amp;16</f>
        <v>      16</v>
      </c>
      <c r="C33" s="21">
        <f>+D33+E33+F33+G33+H33+K33+L33+M33</f>
        <v>320</v>
      </c>
      <c r="D33" s="3">
        <v>129</v>
      </c>
      <c r="E33" s="3">
        <v>58</v>
      </c>
      <c r="F33" s="3">
        <v>69</v>
      </c>
      <c r="G33" s="3">
        <v>31</v>
      </c>
      <c r="H33" s="3">
        <v>20</v>
      </c>
      <c r="I33" s="3"/>
      <c r="J33" s="3"/>
      <c r="K33" s="3">
        <v>7</v>
      </c>
      <c r="L33" s="3">
        <v>4</v>
      </c>
      <c r="M33" s="3">
        <v>2</v>
      </c>
      <c r="N33" s="3">
        <v>41229</v>
      </c>
      <c r="O33" s="3">
        <v>2650</v>
      </c>
      <c r="P33" s="3">
        <v>40832</v>
      </c>
      <c r="Q33" s="23" t="s">
        <v>24</v>
      </c>
    </row>
    <row r="34" spans="2:17" ht="15.75" customHeight="1">
      <c r="B34" s="26"/>
      <c r="C34" s="27"/>
      <c r="D34" s="7"/>
      <c r="E34" s="7"/>
      <c r="F34" s="7"/>
      <c r="G34" s="7"/>
      <c r="H34" s="7"/>
      <c r="I34" s="28"/>
      <c r="J34" s="28"/>
      <c r="K34" s="7"/>
      <c r="L34" s="7"/>
      <c r="M34" s="7"/>
      <c r="N34" s="7"/>
      <c r="O34" s="7"/>
      <c r="P34" s="7"/>
      <c r="Q34" s="29"/>
    </row>
    <row r="35" spans="2:17" ht="31.5" customHeight="1">
      <c r="B35" s="25"/>
      <c r="C35" s="21"/>
      <c r="D35" s="42" t="s">
        <v>28</v>
      </c>
      <c r="E35" s="42"/>
      <c r="F35" s="42"/>
      <c r="G35" s="42"/>
      <c r="H35" s="42"/>
      <c r="I35" s="3"/>
      <c r="J35" s="3"/>
      <c r="K35" s="3"/>
      <c r="L35" s="3"/>
      <c r="M35" s="3"/>
      <c r="N35" s="3"/>
      <c r="O35" s="3"/>
      <c r="P35" s="3"/>
      <c r="Q35" s="3"/>
    </row>
    <row r="36" spans="2:17" ht="15.75" customHeight="1">
      <c r="B36" s="22" t="s">
        <v>29</v>
      </c>
      <c r="C36" s="21">
        <f>+D36+E36+F36+G36+K36</f>
        <v>140</v>
      </c>
      <c r="D36" s="3">
        <v>67</v>
      </c>
      <c r="E36" s="3">
        <v>57</v>
      </c>
      <c r="F36" s="3">
        <v>11</v>
      </c>
      <c r="G36" s="3">
        <v>3</v>
      </c>
      <c r="H36" s="4" t="s">
        <v>1</v>
      </c>
      <c r="I36" s="3"/>
      <c r="J36" s="3"/>
      <c r="K36" s="4">
        <v>2</v>
      </c>
      <c r="L36" s="4" t="s">
        <v>1</v>
      </c>
      <c r="M36" s="4" t="s">
        <v>1</v>
      </c>
      <c r="N36" s="23" t="s">
        <v>24</v>
      </c>
      <c r="O36" s="3">
        <v>498</v>
      </c>
      <c r="P36" s="3">
        <v>2204</v>
      </c>
      <c r="Q36" s="23" t="s">
        <v>24</v>
      </c>
    </row>
    <row r="37" spans="2:17" ht="15.75" customHeight="1">
      <c r="B37" s="24" t="str">
        <f>+"      "&amp;61</f>
        <v>      61</v>
      </c>
      <c r="C37" s="21">
        <f>+D37+E37+F37+G37+H37+L37</f>
        <v>133</v>
      </c>
      <c r="D37" s="3">
        <v>58</v>
      </c>
      <c r="E37" s="3">
        <v>46</v>
      </c>
      <c r="F37" s="3">
        <v>20</v>
      </c>
      <c r="G37" s="3">
        <v>5</v>
      </c>
      <c r="H37" s="3">
        <v>3</v>
      </c>
      <c r="I37" s="3"/>
      <c r="J37" s="3"/>
      <c r="K37" s="4" t="s">
        <v>1</v>
      </c>
      <c r="L37" s="3">
        <v>1</v>
      </c>
      <c r="M37" s="4" t="s">
        <v>1</v>
      </c>
      <c r="N37" s="23" t="s">
        <v>24</v>
      </c>
      <c r="O37" s="3">
        <v>580</v>
      </c>
      <c r="P37" s="3">
        <v>3158</v>
      </c>
      <c r="Q37" s="23" t="s">
        <v>24</v>
      </c>
    </row>
    <row r="38" spans="2:17" ht="15.75" customHeight="1">
      <c r="B38" s="22" t="s">
        <v>30</v>
      </c>
      <c r="C38" s="21">
        <f>+D38+E38+F38+G38+H38+K38+L38</f>
        <v>122</v>
      </c>
      <c r="D38" s="3">
        <v>48</v>
      </c>
      <c r="E38" s="3">
        <v>43</v>
      </c>
      <c r="F38" s="3">
        <v>22</v>
      </c>
      <c r="G38" s="3">
        <v>2</v>
      </c>
      <c r="H38" s="3">
        <v>2</v>
      </c>
      <c r="I38" s="3"/>
      <c r="J38" s="3"/>
      <c r="K38" s="3">
        <v>4</v>
      </c>
      <c r="L38" s="3">
        <v>1</v>
      </c>
      <c r="M38" s="4" t="s">
        <v>31</v>
      </c>
      <c r="N38" s="23" t="s">
        <v>32</v>
      </c>
      <c r="O38" s="3">
        <v>647</v>
      </c>
      <c r="P38" s="3">
        <v>3402</v>
      </c>
      <c r="Q38" s="23" t="s">
        <v>32</v>
      </c>
    </row>
    <row r="39" spans="2:17" ht="15.75" customHeight="1">
      <c r="B39" s="24" t="str">
        <f>+"      "&amp;4</f>
        <v>      4</v>
      </c>
      <c r="C39" s="21">
        <f>+D39+E39+F39+G39+H39+K39+L39</f>
        <v>113</v>
      </c>
      <c r="D39" s="3">
        <v>42</v>
      </c>
      <c r="E39" s="3">
        <v>42</v>
      </c>
      <c r="F39" s="3">
        <v>19</v>
      </c>
      <c r="G39" s="3">
        <v>2</v>
      </c>
      <c r="H39" s="3">
        <v>3</v>
      </c>
      <c r="I39" s="3"/>
      <c r="J39" s="3"/>
      <c r="K39" s="3">
        <v>2</v>
      </c>
      <c r="L39" s="3">
        <v>3</v>
      </c>
      <c r="M39" s="4" t="s">
        <v>31</v>
      </c>
      <c r="N39" s="23" t="s">
        <v>32</v>
      </c>
      <c r="O39" s="3">
        <v>673</v>
      </c>
      <c r="P39" s="3">
        <v>3829</v>
      </c>
      <c r="Q39" s="23" t="s">
        <v>32</v>
      </c>
    </row>
    <row r="40" spans="2:17" ht="24.75" customHeight="1">
      <c r="B40" s="30"/>
      <c r="C40" s="7"/>
      <c r="D40" s="7"/>
      <c r="E40" s="7"/>
      <c r="F40" s="7"/>
      <c r="G40" s="7"/>
      <c r="H40" s="7"/>
      <c r="I40" s="3"/>
      <c r="J40" s="3"/>
      <c r="K40" s="7"/>
      <c r="L40" s="7"/>
      <c r="M40" s="7"/>
      <c r="N40" s="7"/>
      <c r="O40" s="7"/>
      <c r="P40" s="7"/>
      <c r="Q40" s="7"/>
    </row>
    <row r="41" spans="2:17" ht="15.7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3.5">
      <c r="B42" s="36" t="s">
        <v>33</v>
      </c>
      <c r="C42" s="36"/>
      <c r="D42" s="36"/>
      <c r="E42" s="36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 ht="13.5">
      <c r="B43" s="36" t="s">
        <v>34</v>
      </c>
      <c r="C43" s="36"/>
      <c r="D43" s="36"/>
      <c r="E43" s="5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 ht="13.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 ht="13.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 ht="13.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 ht="13.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 ht="13.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</sheetData>
  <mergeCells count="17">
    <mergeCell ref="D27:H27"/>
    <mergeCell ref="D35:H35"/>
    <mergeCell ref="Q1:R1"/>
    <mergeCell ref="D11:H11"/>
    <mergeCell ref="L9:Q9"/>
    <mergeCell ref="D13:H13"/>
    <mergeCell ref="L8:R8"/>
    <mergeCell ref="B43:D43"/>
    <mergeCell ref="A1:B1"/>
    <mergeCell ref="C10:H10"/>
    <mergeCell ref="K11:M11"/>
    <mergeCell ref="B2:C2"/>
    <mergeCell ref="D5:H5"/>
    <mergeCell ref="B9:D9"/>
    <mergeCell ref="B42:E42"/>
    <mergeCell ref="K5:O5"/>
    <mergeCell ref="D20:H20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2004-03-23T23:51:28Z</cp:lastPrinted>
  <dcterms:created xsi:type="dcterms:W3CDTF">1997-01-08T22:48:59Z</dcterms:created>
  <dcterms:modified xsi:type="dcterms:W3CDTF">2007-02-22T01:57:01Z</dcterms:modified>
  <cp:category/>
  <cp:version/>
  <cp:contentType/>
  <cp:contentStatus/>
</cp:coreProperties>
</file>