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10,111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<sst xmlns="http://schemas.openxmlformats.org/spreadsheetml/2006/main" count="62" uniqueCount="36">
  <si>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 xml:space="preserve">利     用     状     況 </t>
  </si>
  <si>
    <t>単位　：　出席率％</t>
  </si>
  <si>
    <t>区分</t>
  </si>
  <si>
    <t>年度</t>
  </si>
  <si>
    <t>定員</t>
  </si>
  <si>
    <t>保育日数</t>
  </si>
  <si>
    <t>延在籍者数</t>
  </si>
  <si>
    <t>延出席者数</t>
  </si>
  <si>
    <t>出席率</t>
  </si>
  <si>
    <t>１日平均</t>
  </si>
  <si>
    <t>定員</t>
  </si>
  <si>
    <t>出席者数</t>
  </si>
  <si>
    <t>第一学童</t>
  </si>
  <si>
    <t>第四学童</t>
  </si>
  <si>
    <t>クラブ</t>
  </si>
  <si>
    <t>第一学童クラブ</t>
  </si>
  <si>
    <t>第四学童クラブ</t>
  </si>
  <si>
    <t>分室</t>
  </si>
  <si>
    <t>第二学童</t>
  </si>
  <si>
    <t>第二学童クラブ</t>
  </si>
  <si>
    <t>城山分室</t>
  </si>
  <si>
    <t>資料　：　教育部文化センター課</t>
  </si>
  <si>
    <t>クラブ</t>
  </si>
  <si>
    <t>１　１　０　　福祉・保健衛生・公害・リサイクル</t>
  </si>
  <si>
    <t>福祉・保健衛生・公害・リサイクル　　１　１　１</t>
  </si>
  <si>
    <t>向陽台学童</t>
  </si>
  <si>
    <t>平尾学童</t>
  </si>
  <si>
    <t>長峰学童</t>
  </si>
  <si>
    <t>若葉台学童</t>
  </si>
  <si>
    <t>注）平成15年度より、第二学童クラブ向陽台分室は向陽台学童クラブに名称変更</t>
  </si>
  <si>
    <t>注）平成15年度より、第二学童クラブ長峰分室は長峰学童クラブに名称変更</t>
  </si>
  <si>
    <t>注）平成15年度より第三学童クラブは、平尾学童クラブに名称変更</t>
  </si>
  <si>
    <t>注）平成15年度より、第二学童クラブ若葉台分室は若葉台学童クラブに名称変更</t>
  </si>
  <si>
    <t>クラブ</t>
  </si>
  <si>
    <t xml:space="preserve">第  １ ０ ８  表  　　　学      童      保      育      所   </t>
  </si>
  <si>
    <t>平成15年度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</si>
</sst>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[$-411]ggge&quot;年&quot;\ m&quot;月&quot;d&quot;日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 horizontal="center" vertical="distributed" textRotation="255"/>
    </xf>
    <xf numFmtId="38" fontId="4" fillId="0" borderId="4" xfId="17" applyFont="1" applyBorder="1" applyAlignment="1">
      <alignment horizontal="distributed"/>
    </xf>
    <xf numFmtId="38" fontId="4" fillId="0" borderId="0" xfId="17" applyFont="1" applyAlignment="1">
      <alignment horizontal="center"/>
    </xf>
    <xf numFmtId="177" fontId="4" fillId="0" borderId="0" xfId="17" applyNumberFormat="1" applyFont="1" applyAlignment="1">
      <alignment horizontal="center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center"/>
    </xf>
    <xf numFmtId="177" fontId="4" fillId="0" borderId="0" xfId="17" applyNumberFormat="1" applyFont="1" applyBorder="1" applyAlignment="1">
      <alignment horizontal="center"/>
    </xf>
    <xf numFmtId="38" fontId="4" fillId="0" borderId="4" xfId="17" applyFont="1" applyBorder="1" applyAlignment="1">
      <alignment/>
    </xf>
    <xf numFmtId="38" fontId="4" fillId="0" borderId="5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177" fontId="4" fillId="0" borderId="0" xfId="17" applyNumberFormat="1" applyFont="1" applyFill="1" applyBorder="1" applyAlignment="1">
      <alignment horizontal="center"/>
    </xf>
    <xf numFmtId="38" fontId="4" fillId="0" borderId="5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1" xfId="17" applyFont="1" applyBorder="1" applyAlignment="1">
      <alignment horizontal="center"/>
    </xf>
    <xf numFmtId="177" fontId="4" fillId="0" borderId="1" xfId="17" applyNumberFormat="1" applyFont="1" applyBorder="1" applyAlignment="1">
      <alignment horizontal="center"/>
    </xf>
    <xf numFmtId="38" fontId="4" fillId="0" borderId="2" xfId="17" applyFont="1" applyBorder="1" applyAlignment="1">
      <alignment horizontal="center" textRotation="255"/>
    </xf>
    <xf numFmtId="38" fontId="4" fillId="0" borderId="2" xfId="17" applyFont="1" applyBorder="1" applyAlignment="1">
      <alignment horizontal="center"/>
    </xf>
    <xf numFmtId="177" fontId="4" fillId="0" borderId="2" xfId="17" applyNumberFormat="1" applyFont="1" applyBorder="1" applyAlignment="1">
      <alignment horizontal="center"/>
    </xf>
    <xf numFmtId="38" fontId="4" fillId="0" borderId="0" xfId="17" applyFont="1" applyBorder="1" applyAlignment="1">
      <alignment horizontal="center" textRotation="255"/>
    </xf>
    <xf numFmtId="38" fontId="4" fillId="0" borderId="7" xfId="17" applyFont="1" applyFill="1" applyBorder="1" applyAlignment="1">
      <alignment/>
    </xf>
    <xf numFmtId="38" fontId="4" fillId="0" borderId="1" xfId="17" applyFont="1" applyFill="1" applyBorder="1" applyAlignment="1">
      <alignment/>
    </xf>
    <xf numFmtId="38" fontId="4" fillId="0" borderId="1" xfId="17" applyFont="1" applyFill="1" applyBorder="1" applyAlignment="1">
      <alignment horizontal="center"/>
    </xf>
    <xf numFmtId="177" fontId="4" fillId="0" borderId="1" xfId="17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17" applyFont="1" applyBorder="1" applyAlignment="1">
      <alignment horizontal="center" vertical="distributed" textRotation="255"/>
    </xf>
    <xf numFmtId="38" fontId="4" fillId="0" borderId="0" xfId="17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8" fontId="4" fillId="0" borderId="8" xfId="17" applyFont="1" applyBorder="1" applyAlignment="1">
      <alignment horizontal="center" vertical="distributed" textRotation="255"/>
    </xf>
    <xf numFmtId="38" fontId="4" fillId="0" borderId="9" xfId="17" applyFont="1" applyBorder="1" applyAlignment="1">
      <alignment horizontal="center" vertical="distributed" textRotation="255"/>
    </xf>
    <xf numFmtId="38" fontId="4" fillId="0" borderId="10" xfId="17" applyFont="1" applyBorder="1" applyAlignment="1">
      <alignment horizontal="center" vertical="distributed" textRotation="255"/>
    </xf>
    <xf numFmtId="38" fontId="4" fillId="0" borderId="2" xfId="17" applyFont="1" applyBorder="1" applyAlignment="1">
      <alignment horizontal="center" textRotation="255"/>
    </xf>
    <xf numFmtId="38" fontId="4" fillId="0" borderId="0" xfId="17" applyFont="1" applyBorder="1" applyAlignment="1">
      <alignment horizontal="center" textRotation="255"/>
    </xf>
    <xf numFmtId="38" fontId="4" fillId="0" borderId="1" xfId="17" applyFont="1" applyBorder="1" applyAlignment="1">
      <alignment horizontal="center" textRotation="255"/>
    </xf>
    <xf numFmtId="38" fontId="4" fillId="0" borderId="0" xfId="17" applyFont="1" applyBorder="1" applyAlignment="1">
      <alignment horizontal="center" vertical="distributed" textRotation="255"/>
    </xf>
    <xf numFmtId="38" fontId="4" fillId="0" borderId="1" xfId="17" applyFont="1" applyBorder="1" applyAlignment="1">
      <alignment horizontal="center" vertical="distributed" textRotation="255"/>
    </xf>
    <xf numFmtId="38" fontId="4" fillId="0" borderId="11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left"/>
    </xf>
    <xf numFmtId="0" fontId="5" fillId="0" borderId="0" xfId="0" applyFont="1" applyAlignment="1">
      <alignment horizontal="left"/>
    </xf>
    <xf numFmtId="38" fontId="4" fillId="0" borderId="3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0" xfId="17" applyFont="1" applyAlignment="1">
      <alignment horizontal="left"/>
    </xf>
    <xf numFmtId="38" fontId="4" fillId="0" borderId="0" xfId="17" applyFont="1" applyFill="1" applyBorder="1" applyAlignment="1">
      <alignment horizontal="right"/>
    </xf>
    <xf numFmtId="38" fontId="4" fillId="0" borderId="1" xfId="17" applyFont="1" applyBorder="1" applyAlignment="1">
      <alignment horizontal="right"/>
    </xf>
    <xf numFmtId="38" fontId="4" fillId="0" borderId="2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1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0">
      <selection activeCell="H14" sqref="H14"/>
    </sheetView>
  </sheetViews>
  <sheetFormatPr defaultColWidth="9.00390625" defaultRowHeight="13.5"/>
  <cols>
    <col min="1" max="1" width="6.625" style="0" customWidth="1"/>
    <col min="2" max="3" width="4.25390625" style="0" customWidth="1"/>
    <col min="4" max="4" width="10.625" style="0" customWidth="1"/>
    <col min="5" max="5" width="8.25390625" style="0" customWidth="1"/>
    <col min="6" max="7" width="9.625" style="0" customWidth="1"/>
    <col min="8" max="8" width="2.375" style="0" customWidth="1"/>
    <col min="9" max="9" width="11.375" style="0" customWidth="1"/>
    <col min="10" max="11" width="9.625" style="0" customWidth="1"/>
    <col min="12" max="12" width="10.625" style="0" customWidth="1"/>
    <col min="13" max="13" width="6.625" style="0" customWidth="1"/>
    <col min="14" max="15" width="4.25390625" style="0" customWidth="1"/>
    <col min="16" max="16" width="10.625" style="0" customWidth="1"/>
    <col min="17" max="17" width="6.875" style="0" customWidth="1"/>
    <col min="18" max="18" width="2.00390625" style="0" customWidth="1"/>
    <col min="19" max="19" width="9.625" style="0" customWidth="1"/>
    <col min="20" max="20" width="8.75390625" style="0" customWidth="1"/>
    <col min="21" max="21" width="2.875" style="0" customWidth="1"/>
    <col min="22" max="22" width="11.00390625" style="0" customWidth="1"/>
    <col min="23" max="24" width="9.625" style="0" customWidth="1"/>
  </cols>
  <sheetData>
    <row r="1" spans="1:25" ht="13.5">
      <c r="A1" s="36" t="s">
        <v>23</v>
      </c>
      <c r="B1" s="36"/>
      <c r="C1" s="36"/>
      <c r="D1" s="36"/>
      <c r="E1" s="36"/>
      <c r="F1" s="36"/>
      <c r="G1" s="36"/>
      <c r="V1" s="37" t="s">
        <v>24</v>
      </c>
      <c r="W1" s="37"/>
      <c r="X1" s="37"/>
      <c r="Y1" s="37"/>
    </row>
    <row r="2" spans="2:25" ht="13.5">
      <c r="B2" s="36"/>
      <c r="C2" s="36"/>
      <c r="D2" s="36"/>
      <c r="E2" s="36"/>
      <c r="F2" s="36"/>
      <c r="G2" s="36"/>
      <c r="V2" s="37"/>
      <c r="W2" s="37"/>
      <c r="X2" s="37"/>
      <c r="Y2" s="37"/>
    </row>
    <row r="5" spans="4:23" ht="14.25">
      <c r="D5" s="35" t="s">
        <v>34</v>
      </c>
      <c r="E5" s="35"/>
      <c r="F5" s="35"/>
      <c r="G5" s="35"/>
      <c r="H5" s="35"/>
      <c r="I5" s="35"/>
      <c r="J5" s="35"/>
      <c r="K5" s="35"/>
      <c r="P5" s="53" t="s">
        <v>0</v>
      </c>
      <c r="Q5" s="53"/>
      <c r="R5" s="53"/>
      <c r="S5" s="53"/>
      <c r="T5" s="53"/>
      <c r="U5" s="53"/>
      <c r="V5" s="53"/>
      <c r="W5" s="53"/>
    </row>
    <row r="6" spans="1:24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>
      <c r="A7" s="1"/>
      <c r="B7" s="52" t="s">
        <v>1</v>
      </c>
      <c r="C7" s="52"/>
      <c r="D7" s="52"/>
      <c r="E7" s="3"/>
      <c r="F7" s="3"/>
      <c r="G7" s="3"/>
      <c r="H7" s="3"/>
      <c r="I7" s="3"/>
      <c r="J7" s="3"/>
      <c r="K7" s="3"/>
      <c r="L7" s="1"/>
      <c r="M7" s="1"/>
      <c r="N7" s="52" t="s">
        <v>1</v>
      </c>
      <c r="O7" s="52"/>
      <c r="P7" s="52"/>
      <c r="Q7" s="3"/>
      <c r="R7" s="3"/>
      <c r="S7" s="3"/>
      <c r="T7" s="3"/>
      <c r="U7" s="3"/>
      <c r="V7" s="3"/>
      <c r="W7" s="3"/>
      <c r="X7" s="3"/>
    </row>
    <row r="8" spans="1:24" ht="24.75" customHeight="1">
      <c r="A8" s="1"/>
      <c r="B8" s="50" t="s">
        <v>2</v>
      </c>
      <c r="C8" s="47"/>
      <c r="D8" s="54" t="s">
        <v>3</v>
      </c>
      <c r="E8" s="54" t="s">
        <v>4</v>
      </c>
      <c r="F8" s="54" t="s">
        <v>5</v>
      </c>
      <c r="G8" s="46" t="s">
        <v>6</v>
      </c>
      <c r="H8" s="47"/>
      <c r="I8" s="54" t="s">
        <v>7</v>
      </c>
      <c r="J8" s="54" t="s">
        <v>8</v>
      </c>
      <c r="K8" s="4" t="s">
        <v>9</v>
      </c>
      <c r="L8" s="1"/>
      <c r="M8" s="1"/>
      <c r="N8" s="50" t="s">
        <v>2</v>
      </c>
      <c r="O8" s="47"/>
      <c r="P8" s="54" t="s">
        <v>3</v>
      </c>
      <c r="Q8" s="46" t="s">
        <v>10</v>
      </c>
      <c r="R8" s="47"/>
      <c r="S8" s="54" t="s">
        <v>5</v>
      </c>
      <c r="T8" s="46" t="s">
        <v>6</v>
      </c>
      <c r="U8" s="47"/>
      <c r="V8" s="54" t="s">
        <v>7</v>
      </c>
      <c r="W8" s="54" t="s">
        <v>8</v>
      </c>
      <c r="X8" s="4" t="s">
        <v>9</v>
      </c>
    </row>
    <row r="9" spans="1:24" ht="24.75" customHeight="1">
      <c r="A9" s="1"/>
      <c r="B9" s="51"/>
      <c r="C9" s="49"/>
      <c r="D9" s="55"/>
      <c r="E9" s="55"/>
      <c r="F9" s="55"/>
      <c r="G9" s="48"/>
      <c r="H9" s="49"/>
      <c r="I9" s="55"/>
      <c r="J9" s="55"/>
      <c r="K9" s="5" t="s">
        <v>11</v>
      </c>
      <c r="L9" s="1"/>
      <c r="M9" s="1"/>
      <c r="N9" s="51"/>
      <c r="O9" s="49"/>
      <c r="P9" s="55"/>
      <c r="Q9" s="48"/>
      <c r="R9" s="49"/>
      <c r="S9" s="55"/>
      <c r="T9" s="48"/>
      <c r="U9" s="49"/>
      <c r="V9" s="55"/>
      <c r="W9" s="55"/>
      <c r="X9" s="5" t="s">
        <v>11</v>
      </c>
    </row>
    <row r="10" spans="1:24" ht="9" customHeight="1">
      <c r="A10" s="1"/>
      <c r="B10" s="6"/>
      <c r="C10" s="38" t="s">
        <v>12</v>
      </c>
      <c r="D10" s="7"/>
      <c r="E10" s="1"/>
      <c r="F10" s="1"/>
      <c r="G10" s="1"/>
      <c r="H10" s="1"/>
      <c r="I10" s="1"/>
      <c r="J10" s="1"/>
      <c r="K10" s="1"/>
      <c r="L10" s="1"/>
      <c r="M10" s="1"/>
      <c r="N10" s="6"/>
      <c r="O10" s="38" t="s">
        <v>13</v>
      </c>
      <c r="P10" s="7"/>
      <c r="Q10" s="8"/>
      <c r="R10" s="8"/>
      <c r="S10" s="8"/>
      <c r="T10" s="8"/>
      <c r="U10" s="8"/>
      <c r="V10" s="8"/>
      <c r="W10" s="8"/>
      <c r="X10" s="8"/>
    </row>
    <row r="11" spans="1:24" ht="15.75" customHeight="1">
      <c r="A11" s="1"/>
      <c r="B11" s="9"/>
      <c r="C11" s="39"/>
      <c r="D11" s="10" t="s">
        <v>35</v>
      </c>
      <c r="E11" s="17">
        <v>40</v>
      </c>
      <c r="F11" s="18">
        <v>295</v>
      </c>
      <c r="G11" s="2">
        <v>6688</v>
      </c>
      <c r="H11" s="2"/>
      <c r="I11" s="18">
        <v>4472</v>
      </c>
      <c r="J11" s="19">
        <f>I11/G11*100</f>
        <v>66.86602870813397</v>
      </c>
      <c r="K11" s="19">
        <f>I11/F11</f>
        <v>15.159322033898306</v>
      </c>
      <c r="L11" s="1"/>
      <c r="M11" s="1"/>
      <c r="N11" s="9"/>
      <c r="O11" s="39"/>
      <c r="P11" s="10" t="s">
        <v>35</v>
      </c>
      <c r="Q11" s="20">
        <v>40</v>
      </c>
      <c r="R11" s="2"/>
      <c r="S11" s="18">
        <v>295</v>
      </c>
      <c r="T11" s="2">
        <v>11951</v>
      </c>
      <c r="U11" s="2"/>
      <c r="V11" s="18">
        <v>8139</v>
      </c>
      <c r="W11" s="19">
        <f>V11/T11*100</f>
        <v>68.10308760773157</v>
      </c>
      <c r="X11" s="19">
        <f>V11/S11</f>
        <v>27.589830508474577</v>
      </c>
    </row>
    <row r="12" spans="1:24" ht="15.75" customHeight="1">
      <c r="A12" s="1"/>
      <c r="B12" s="9"/>
      <c r="C12" s="39"/>
      <c r="D12" s="16"/>
      <c r="E12" s="11"/>
      <c r="F12" s="11"/>
      <c r="G12" s="1"/>
      <c r="H12" s="1"/>
      <c r="I12" s="11"/>
      <c r="J12" s="12"/>
      <c r="K12" s="12"/>
      <c r="L12" s="1"/>
      <c r="M12" s="1"/>
      <c r="N12" s="9"/>
      <c r="O12" s="39"/>
      <c r="P12" s="16"/>
      <c r="Q12" s="2"/>
      <c r="R12" s="13"/>
      <c r="S12" s="14"/>
      <c r="T12" s="13"/>
      <c r="U12" s="13"/>
      <c r="V12" s="14"/>
      <c r="W12" s="12"/>
      <c r="X12" s="12"/>
    </row>
    <row r="13" spans="1:24" ht="15.75" customHeight="1">
      <c r="A13" s="1"/>
      <c r="B13" s="44" t="s">
        <v>14</v>
      </c>
      <c r="C13" s="39"/>
      <c r="D13" s="16" t="str">
        <f>+"　　　"&amp;16</f>
        <v>　　　16</v>
      </c>
      <c r="E13" s="17">
        <v>40</v>
      </c>
      <c r="F13" s="18">
        <v>294</v>
      </c>
      <c r="G13" s="2">
        <v>9317</v>
      </c>
      <c r="H13" s="2"/>
      <c r="I13" s="18">
        <v>6584</v>
      </c>
      <c r="J13" s="19">
        <f>I13/G13*100</f>
        <v>70.66652355908555</v>
      </c>
      <c r="K13" s="19">
        <f>I13/F13</f>
        <v>22.39455782312925</v>
      </c>
      <c r="L13" s="1"/>
      <c r="M13" s="1"/>
      <c r="N13" s="44" t="s">
        <v>22</v>
      </c>
      <c r="O13" s="39"/>
      <c r="P13" s="16" t="str">
        <f>+"　　　"&amp;16</f>
        <v>　　　16</v>
      </c>
      <c r="Q13" s="20">
        <v>40</v>
      </c>
      <c r="R13" s="2"/>
      <c r="S13" s="18">
        <v>294</v>
      </c>
      <c r="T13" s="2">
        <v>12464</v>
      </c>
      <c r="U13" s="2"/>
      <c r="V13" s="18">
        <v>8345</v>
      </c>
      <c r="W13" s="19">
        <f>V13/T13*100</f>
        <v>66.95282413350449</v>
      </c>
      <c r="X13" s="19">
        <f>V13/S13</f>
        <v>28.3843537414966</v>
      </c>
    </row>
    <row r="14" spans="1:24" ht="15.75" customHeight="1">
      <c r="A14" s="1"/>
      <c r="B14" s="44"/>
      <c r="C14" s="39"/>
      <c r="D14" s="16"/>
      <c r="E14" s="11"/>
      <c r="F14" s="11"/>
      <c r="G14" s="1"/>
      <c r="H14" s="1"/>
      <c r="I14" s="11"/>
      <c r="J14" s="12"/>
      <c r="K14" s="12"/>
      <c r="L14" s="1"/>
      <c r="M14" s="1"/>
      <c r="N14" s="44"/>
      <c r="O14" s="39"/>
      <c r="P14" s="16"/>
      <c r="Q14" s="2"/>
      <c r="R14" s="13"/>
      <c r="S14" s="14"/>
      <c r="T14" s="13"/>
      <c r="U14" s="13"/>
      <c r="V14" s="14"/>
      <c r="W14" s="12"/>
      <c r="X14" s="12"/>
    </row>
    <row r="15" spans="1:24" ht="15.75" customHeight="1">
      <c r="A15" s="1"/>
      <c r="B15" s="44"/>
      <c r="C15" s="39"/>
      <c r="D15" s="16" t="str">
        <f>+"　　　"&amp;17</f>
        <v>　　　17</v>
      </c>
      <c r="E15" s="17">
        <v>40</v>
      </c>
      <c r="F15" s="18">
        <v>294</v>
      </c>
      <c r="G15" s="2">
        <v>10785</v>
      </c>
      <c r="H15" s="2"/>
      <c r="I15" s="18">
        <v>7560</v>
      </c>
      <c r="J15" s="19">
        <v>70.1</v>
      </c>
      <c r="K15" s="19">
        <v>25.7</v>
      </c>
      <c r="L15" s="1"/>
      <c r="M15" s="1"/>
      <c r="N15" s="44"/>
      <c r="O15" s="39"/>
      <c r="P15" s="16" t="str">
        <f>+"　　　"&amp;17</f>
        <v>　　　17</v>
      </c>
      <c r="Q15" s="20">
        <v>40</v>
      </c>
      <c r="R15" s="2"/>
      <c r="S15" s="18">
        <v>294</v>
      </c>
      <c r="T15" s="57">
        <v>13235</v>
      </c>
      <c r="U15" s="18"/>
      <c r="V15" s="18">
        <v>8259</v>
      </c>
      <c r="W15" s="19">
        <v>62.4</v>
      </c>
      <c r="X15" s="19">
        <v>28.1</v>
      </c>
    </row>
    <row r="16" spans="1:24" ht="9" customHeight="1">
      <c r="A16" s="1"/>
      <c r="B16" s="45"/>
      <c r="C16" s="40"/>
      <c r="D16" s="21"/>
      <c r="E16" s="22"/>
      <c r="F16" s="22"/>
      <c r="G16" s="3"/>
      <c r="H16" s="3"/>
      <c r="I16" s="22"/>
      <c r="J16" s="23"/>
      <c r="K16" s="23"/>
      <c r="L16" s="1"/>
      <c r="M16" s="1"/>
      <c r="N16" s="45"/>
      <c r="O16" s="40"/>
      <c r="P16" s="21"/>
      <c r="Q16" s="3"/>
      <c r="R16" s="3"/>
      <c r="S16" s="22"/>
      <c r="T16" s="58"/>
      <c r="U16" s="3"/>
      <c r="V16" s="22"/>
      <c r="W16" s="23"/>
      <c r="X16" s="23"/>
    </row>
    <row r="17" spans="1:24" ht="9" customHeight="1">
      <c r="A17" s="1"/>
      <c r="B17" s="24"/>
      <c r="C17" s="38" t="s">
        <v>15</v>
      </c>
      <c r="D17" s="16"/>
      <c r="E17" s="11"/>
      <c r="F17" s="11"/>
      <c r="G17" s="1"/>
      <c r="H17" s="1"/>
      <c r="I17" s="11"/>
      <c r="J17" s="12"/>
      <c r="K17" s="12"/>
      <c r="L17" s="1"/>
      <c r="M17" s="1"/>
      <c r="N17" s="24"/>
      <c r="O17" s="38" t="s">
        <v>16</v>
      </c>
      <c r="P17" s="7"/>
      <c r="Q17" s="8"/>
      <c r="R17" s="8"/>
      <c r="S17" s="25"/>
      <c r="T17" s="59"/>
      <c r="U17" s="8"/>
      <c r="V17" s="25"/>
      <c r="W17" s="26"/>
      <c r="X17" s="26"/>
    </row>
    <row r="18" spans="1:24" ht="15.75" customHeight="1">
      <c r="A18" s="1"/>
      <c r="B18" s="27"/>
      <c r="C18" s="39"/>
      <c r="D18" s="10" t="s">
        <v>35</v>
      </c>
      <c r="E18" s="17">
        <v>40</v>
      </c>
      <c r="F18" s="18">
        <v>295</v>
      </c>
      <c r="G18" s="2">
        <v>13032</v>
      </c>
      <c r="H18" s="2"/>
      <c r="I18" s="18">
        <v>8559</v>
      </c>
      <c r="J18" s="19">
        <f>I18/G18*100</f>
        <v>65.6767955801105</v>
      </c>
      <c r="K18" s="19">
        <f>I18/F18</f>
        <v>29.0135593220339</v>
      </c>
      <c r="L18" s="1"/>
      <c r="M18" s="1"/>
      <c r="N18" s="27"/>
      <c r="O18" s="39"/>
      <c r="P18" s="10" t="s">
        <v>35</v>
      </c>
      <c r="Q18" s="20">
        <v>40</v>
      </c>
      <c r="R18" s="2"/>
      <c r="S18" s="18">
        <v>295</v>
      </c>
      <c r="T18" s="57">
        <v>11825</v>
      </c>
      <c r="U18" s="2"/>
      <c r="V18" s="18">
        <v>7717</v>
      </c>
      <c r="W18" s="19">
        <f>V18/T18*100</f>
        <v>65.26004228329809</v>
      </c>
      <c r="X18" s="19">
        <f>V18/S18</f>
        <v>26.159322033898306</v>
      </c>
    </row>
    <row r="19" spans="1:24" ht="15.75" customHeight="1">
      <c r="A19" s="1"/>
      <c r="B19" s="27"/>
      <c r="C19" s="39"/>
      <c r="D19" s="16"/>
      <c r="E19" s="11"/>
      <c r="F19" s="11"/>
      <c r="G19" s="1"/>
      <c r="H19" s="1"/>
      <c r="I19" s="11"/>
      <c r="J19" s="12"/>
      <c r="K19" s="12"/>
      <c r="L19" s="1"/>
      <c r="M19" s="1"/>
      <c r="N19" s="27"/>
      <c r="O19" s="39"/>
      <c r="P19" s="16"/>
      <c r="Q19" s="13"/>
      <c r="R19" s="13"/>
      <c r="S19" s="14"/>
      <c r="T19" s="60"/>
      <c r="U19" s="13"/>
      <c r="V19" s="14"/>
      <c r="W19" s="12"/>
      <c r="X19" s="12"/>
    </row>
    <row r="20" spans="1:24" ht="15.75" customHeight="1">
      <c r="A20" s="1"/>
      <c r="B20" s="44" t="s">
        <v>17</v>
      </c>
      <c r="C20" s="39"/>
      <c r="D20" s="16" t="str">
        <f>+"　　　"&amp;16</f>
        <v>　　　16</v>
      </c>
      <c r="E20" s="17">
        <v>40</v>
      </c>
      <c r="F20" s="18">
        <v>294</v>
      </c>
      <c r="G20" s="2">
        <v>13524</v>
      </c>
      <c r="H20" s="2"/>
      <c r="I20" s="18">
        <v>8779</v>
      </c>
      <c r="J20" s="19">
        <f>I20/G20*100</f>
        <v>64.91422656018929</v>
      </c>
      <c r="K20" s="19">
        <f>I20/F20</f>
        <v>29.860544217687075</v>
      </c>
      <c r="L20" s="1"/>
      <c r="M20" s="1"/>
      <c r="N20" s="44" t="s">
        <v>17</v>
      </c>
      <c r="O20" s="39"/>
      <c r="P20" s="16" t="str">
        <f>+"　　　"&amp;16</f>
        <v>　　　16</v>
      </c>
      <c r="Q20" s="20">
        <v>40</v>
      </c>
      <c r="R20" s="2"/>
      <c r="S20" s="18">
        <v>294</v>
      </c>
      <c r="T20" s="57">
        <v>11960</v>
      </c>
      <c r="U20" s="2"/>
      <c r="V20" s="18">
        <v>7904</v>
      </c>
      <c r="W20" s="19">
        <f>V20/T20*100</f>
        <v>66.08695652173913</v>
      </c>
      <c r="X20" s="19">
        <f>V20/S20</f>
        <v>26.8843537414966</v>
      </c>
    </row>
    <row r="21" spans="1:24" ht="15.75" customHeight="1">
      <c r="A21" s="1"/>
      <c r="B21" s="44"/>
      <c r="C21" s="39"/>
      <c r="D21" s="16"/>
      <c r="E21" s="11"/>
      <c r="F21" s="11"/>
      <c r="G21" s="1"/>
      <c r="H21" s="1"/>
      <c r="I21" s="11"/>
      <c r="J21" s="12"/>
      <c r="K21" s="12"/>
      <c r="L21" s="1"/>
      <c r="M21" s="1"/>
      <c r="N21" s="44"/>
      <c r="O21" s="39"/>
      <c r="P21" s="16"/>
      <c r="Q21" s="13"/>
      <c r="R21" s="13"/>
      <c r="S21" s="14"/>
      <c r="T21" s="60"/>
      <c r="U21" s="13"/>
      <c r="V21" s="14"/>
      <c r="W21" s="12"/>
      <c r="X21" s="12"/>
    </row>
    <row r="22" spans="1:24" ht="15.75" customHeight="1">
      <c r="A22" s="1"/>
      <c r="B22" s="44"/>
      <c r="C22" s="39"/>
      <c r="D22" s="16" t="str">
        <f>+"　　　"&amp;17</f>
        <v>　　　17</v>
      </c>
      <c r="E22" s="17">
        <v>40</v>
      </c>
      <c r="F22" s="18">
        <v>294</v>
      </c>
      <c r="G22" s="2">
        <v>16965</v>
      </c>
      <c r="H22" s="2"/>
      <c r="I22" s="18">
        <v>11116</v>
      </c>
      <c r="J22" s="19">
        <v>65.5</v>
      </c>
      <c r="K22" s="19">
        <v>37.8</v>
      </c>
      <c r="L22" s="1"/>
      <c r="M22" s="1"/>
      <c r="N22" s="44"/>
      <c r="O22" s="39"/>
      <c r="P22" s="16" t="str">
        <f>+"　　　"&amp;17</f>
        <v>　　　17</v>
      </c>
      <c r="Q22" s="20">
        <v>40</v>
      </c>
      <c r="R22" s="2"/>
      <c r="S22" s="18">
        <v>294</v>
      </c>
      <c r="T22" s="57">
        <v>13741</v>
      </c>
      <c r="U22" s="18"/>
      <c r="V22" s="18">
        <v>9139</v>
      </c>
      <c r="W22" s="19">
        <v>66.5</v>
      </c>
      <c r="X22" s="19">
        <v>31.1</v>
      </c>
    </row>
    <row r="23" spans="1:24" ht="9" customHeight="1">
      <c r="A23" s="1"/>
      <c r="B23" s="45"/>
      <c r="C23" s="40"/>
      <c r="D23" s="21"/>
      <c r="E23" s="22"/>
      <c r="F23" s="22"/>
      <c r="G23" s="3"/>
      <c r="H23" s="3"/>
      <c r="I23" s="22"/>
      <c r="J23" s="23"/>
      <c r="K23" s="23"/>
      <c r="L23" s="1"/>
      <c r="M23" s="1"/>
      <c r="N23" s="45"/>
      <c r="O23" s="40"/>
      <c r="P23" s="21"/>
      <c r="Q23" s="3"/>
      <c r="R23" s="3"/>
      <c r="S23" s="22"/>
      <c r="T23" s="3"/>
      <c r="U23" s="3"/>
      <c r="V23" s="22"/>
      <c r="W23" s="23"/>
      <c r="X23" s="23"/>
    </row>
    <row r="24" spans="1:24" ht="9" customHeight="1">
      <c r="A24" s="1"/>
      <c r="B24" s="6"/>
      <c r="C24" s="38" t="s">
        <v>18</v>
      </c>
      <c r="D24" s="16"/>
      <c r="E24" s="11"/>
      <c r="F24" s="11"/>
      <c r="G24" s="1"/>
      <c r="H24" s="1"/>
      <c r="I24" s="11"/>
      <c r="J24" s="12"/>
      <c r="K24" s="12"/>
      <c r="L24" s="1"/>
      <c r="M24" s="1"/>
      <c r="N24" s="42" t="s">
        <v>33</v>
      </c>
      <c r="O24" s="38" t="s">
        <v>25</v>
      </c>
      <c r="P24" s="7"/>
      <c r="Q24" s="8"/>
      <c r="R24" s="8"/>
      <c r="S24" s="25"/>
      <c r="T24" s="8"/>
      <c r="U24" s="8"/>
      <c r="V24" s="25"/>
      <c r="W24" s="26"/>
      <c r="X24" s="26"/>
    </row>
    <row r="25" spans="1:24" ht="15.75" customHeight="1">
      <c r="A25" s="1"/>
      <c r="B25" s="9"/>
      <c r="C25" s="39"/>
      <c r="D25" s="10" t="s">
        <v>35</v>
      </c>
      <c r="E25" s="17">
        <v>40</v>
      </c>
      <c r="F25" s="18">
        <v>295</v>
      </c>
      <c r="G25" s="2">
        <v>13215</v>
      </c>
      <c r="H25" s="2"/>
      <c r="I25" s="18">
        <v>8444</v>
      </c>
      <c r="J25" s="19">
        <f>I25/G25*100</f>
        <v>63.897086643965196</v>
      </c>
      <c r="K25" s="19">
        <f>I25/F25</f>
        <v>28.62372881355932</v>
      </c>
      <c r="L25" s="1"/>
      <c r="M25" s="1"/>
      <c r="N25" s="42"/>
      <c r="O25" s="39"/>
      <c r="P25" s="10" t="s">
        <v>35</v>
      </c>
      <c r="Q25" s="20">
        <v>50</v>
      </c>
      <c r="R25" s="2"/>
      <c r="S25" s="18">
        <v>295</v>
      </c>
      <c r="T25" s="2">
        <v>11306</v>
      </c>
      <c r="U25" s="2"/>
      <c r="V25" s="18">
        <v>6494</v>
      </c>
      <c r="W25" s="19">
        <f>V25/T25*100</f>
        <v>57.43852821510702</v>
      </c>
      <c r="X25" s="19">
        <f>V25/S25</f>
        <v>22.0135593220339</v>
      </c>
    </row>
    <row r="26" spans="1:24" ht="15.75" customHeight="1">
      <c r="A26" s="1"/>
      <c r="B26" s="9"/>
      <c r="C26" s="39"/>
      <c r="D26" s="16"/>
      <c r="E26" s="11"/>
      <c r="F26" s="11"/>
      <c r="G26" s="1"/>
      <c r="H26" s="1"/>
      <c r="I26" s="11"/>
      <c r="J26" s="12"/>
      <c r="K26" s="12"/>
      <c r="L26" s="1"/>
      <c r="M26" s="1"/>
      <c r="N26" s="42"/>
      <c r="O26" s="39"/>
      <c r="P26" s="16"/>
      <c r="Q26" s="13"/>
      <c r="R26" s="13"/>
      <c r="S26" s="14"/>
      <c r="T26" s="13"/>
      <c r="U26" s="13"/>
      <c r="V26" s="14"/>
      <c r="W26" s="12"/>
      <c r="X26" s="12"/>
    </row>
    <row r="27" spans="1:24" ht="15.75" customHeight="1">
      <c r="A27" s="1"/>
      <c r="B27" s="44" t="s">
        <v>14</v>
      </c>
      <c r="C27" s="39"/>
      <c r="D27" s="16" t="str">
        <f>+"　　　"&amp;16</f>
        <v>　　　16</v>
      </c>
      <c r="E27" s="17">
        <v>40</v>
      </c>
      <c r="F27" s="18">
        <v>294</v>
      </c>
      <c r="G27" s="2">
        <v>15365</v>
      </c>
      <c r="H27" s="2"/>
      <c r="I27" s="18">
        <v>9927</v>
      </c>
      <c r="J27" s="19">
        <f>I27/G27*100</f>
        <v>64.60787504067686</v>
      </c>
      <c r="K27" s="19">
        <f>I27/F27</f>
        <v>33.765306122448976</v>
      </c>
      <c r="L27" s="1"/>
      <c r="M27" s="1"/>
      <c r="N27" s="42"/>
      <c r="O27" s="39"/>
      <c r="P27" s="16" t="str">
        <f>+"　　　"&amp;16</f>
        <v>　　　16</v>
      </c>
      <c r="Q27" s="20">
        <v>50</v>
      </c>
      <c r="R27" s="2"/>
      <c r="S27" s="18">
        <v>294</v>
      </c>
      <c r="T27" s="2">
        <v>11960</v>
      </c>
      <c r="U27" s="2"/>
      <c r="V27" s="18">
        <v>6922</v>
      </c>
      <c r="W27" s="19">
        <f>V27/T27*100</f>
        <v>57.876254180602004</v>
      </c>
      <c r="X27" s="19">
        <f>V27/S27</f>
        <v>23.54421768707483</v>
      </c>
    </row>
    <row r="28" spans="1:24" ht="15.75" customHeight="1">
      <c r="A28" s="1"/>
      <c r="B28" s="44"/>
      <c r="C28" s="39"/>
      <c r="D28" s="16"/>
      <c r="E28" s="11"/>
      <c r="F28" s="11"/>
      <c r="G28" s="1"/>
      <c r="H28" s="1"/>
      <c r="I28" s="11"/>
      <c r="J28" s="12"/>
      <c r="K28" s="12"/>
      <c r="L28" s="1"/>
      <c r="M28" s="1"/>
      <c r="N28" s="42"/>
      <c r="O28" s="39"/>
      <c r="P28" s="16"/>
      <c r="Q28" s="13"/>
      <c r="R28" s="13"/>
      <c r="S28" s="14"/>
      <c r="T28" s="13"/>
      <c r="U28" s="13"/>
      <c r="V28" s="14"/>
      <c r="W28" s="12"/>
      <c r="X28" s="12"/>
    </row>
    <row r="29" spans="1:24" ht="15.75" customHeight="1">
      <c r="A29" s="1"/>
      <c r="B29" s="44"/>
      <c r="C29" s="39"/>
      <c r="D29" s="16" t="str">
        <f>+"　　　"&amp;17</f>
        <v>　　　17</v>
      </c>
      <c r="E29" s="17">
        <v>40</v>
      </c>
      <c r="F29" s="18">
        <v>294</v>
      </c>
      <c r="G29" s="2">
        <v>17746</v>
      </c>
      <c r="H29" s="2"/>
      <c r="I29" s="18">
        <v>10835</v>
      </c>
      <c r="J29" s="19">
        <v>61.1</v>
      </c>
      <c r="K29" s="19">
        <v>36.9</v>
      </c>
      <c r="L29" s="1"/>
      <c r="M29" s="1"/>
      <c r="N29" s="42"/>
      <c r="O29" s="39"/>
      <c r="P29" s="16" t="str">
        <f>+"　　　"&amp;17</f>
        <v>　　　17</v>
      </c>
      <c r="Q29" s="20">
        <v>50</v>
      </c>
      <c r="R29" s="2"/>
      <c r="S29" s="18">
        <v>294</v>
      </c>
      <c r="T29" s="57">
        <v>10318</v>
      </c>
      <c r="U29" s="18"/>
      <c r="V29" s="18">
        <v>5392</v>
      </c>
      <c r="W29" s="19">
        <v>52.3</v>
      </c>
      <c r="X29" s="19">
        <v>18.3</v>
      </c>
    </row>
    <row r="30" spans="1:24" ht="9" customHeight="1">
      <c r="A30" s="1"/>
      <c r="B30" s="45"/>
      <c r="C30" s="40"/>
      <c r="D30" s="21"/>
      <c r="E30" s="22"/>
      <c r="F30" s="22"/>
      <c r="G30" s="3"/>
      <c r="H30" s="3"/>
      <c r="I30" s="22"/>
      <c r="J30" s="23"/>
      <c r="K30" s="23"/>
      <c r="L30" s="1"/>
      <c r="M30" s="1"/>
      <c r="N30" s="43"/>
      <c r="O30" s="40"/>
      <c r="P30" s="21"/>
      <c r="Q30" s="3"/>
      <c r="R30" s="3"/>
      <c r="S30" s="22"/>
      <c r="T30" s="58"/>
      <c r="U30" s="3"/>
      <c r="V30" s="22"/>
      <c r="W30" s="23"/>
      <c r="X30" s="23"/>
    </row>
    <row r="31" spans="1:24" ht="9" customHeight="1">
      <c r="A31" s="1"/>
      <c r="B31" s="24"/>
      <c r="C31" s="38" t="s">
        <v>19</v>
      </c>
      <c r="D31" s="16"/>
      <c r="E31" s="11"/>
      <c r="F31" s="11"/>
      <c r="G31" s="1"/>
      <c r="H31" s="1"/>
      <c r="I31" s="11"/>
      <c r="J31" s="12"/>
      <c r="K31" s="12"/>
      <c r="L31" s="1"/>
      <c r="M31" s="1"/>
      <c r="N31" s="41" t="s">
        <v>20</v>
      </c>
      <c r="O31" s="38" t="s">
        <v>19</v>
      </c>
      <c r="P31" s="7"/>
      <c r="Q31" s="8"/>
      <c r="R31" s="8"/>
      <c r="S31" s="25"/>
      <c r="T31" s="59"/>
      <c r="U31" s="8"/>
      <c r="V31" s="25"/>
      <c r="W31" s="26"/>
      <c r="X31" s="26"/>
    </row>
    <row r="32" spans="1:24" ht="15.75" customHeight="1">
      <c r="A32" s="1"/>
      <c r="B32" s="27"/>
      <c r="C32" s="39"/>
      <c r="D32" s="10" t="s">
        <v>35</v>
      </c>
      <c r="E32" s="17">
        <v>30</v>
      </c>
      <c r="F32" s="18">
        <v>295</v>
      </c>
      <c r="G32" s="2">
        <v>3059</v>
      </c>
      <c r="H32" s="2"/>
      <c r="I32" s="18">
        <v>2007</v>
      </c>
      <c r="J32" s="19">
        <f>I32/G32*100</f>
        <v>65.6096763648251</v>
      </c>
      <c r="K32" s="19">
        <f>I32/F32</f>
        <v>6.803389830508475</v>
      </c>
      <c r="L32" s="1"/>
      <c r="M32" s="1"/>
      <c r="N32" s="42"/>
      <c r="O32" s="39"/>
      <c r="P32" s="10" t="s">
        <v>35</v>
      </c>
      <c r="Q32" s="20">
        <v>50</v>
      </c>
      <c r="R32" s="2"/>
      <c r="S32" s="18">
        <v>295</v>
      </c>
      <c r="T32" s="57">
        <v>7800</v>
      </c>
      <c r="U32" s="2"/>
      <c r="V32" s="18">
        <v>5172</v>
      </c>
      <c r="W32" s="19">
        <f>V32/T32*100</f>
        <v>66.3076923076923</v>
      </c>
      <c r="X32" s="19">
        <f>V32/S32</f>
        <v>17.53220338983051</v>
      </c>
    </row>
    <row r="33" spans="1:24" ht="15.75" customHeight="1">
      <c r="A33" s="1"/>
      <c r="B33" s="27"/>
      <c r="C33" s="39"/>
      <c r="D33" s="16"/>
      <c r="E33" s="11"/>
      <c r="F33" s="11"/>
      <c r="G33" s="1"/>
      <c r="H33" s="1"/>
      <c r="I33" s="11"/>
      <c r="J33" s="12"/>
      <c r="K33" s="12"/>
      <c r="L33" s="1"/>
      <c r="M33" s="1"/>
      <c r="N33" s="42"/>
      <c r="O33" s="39"/>
      <c r="P33" s="16"/>
      <c r="Q33" s="13"/>
      <c r="R33" s="13"/>
      <c r="S33" s="14"/>
      <c r="T33" s="60"/>
      <c r="U33" s="13"/>
      <c r="V33" s="14"/>
      <c r="W33" s="12"/>
      <c r="X33" s="12"/>
    </row>
    <row r="34" spans="1:24" ht="15.75" customHeight="1">
      <c r="A34" s="1"/>
      <c r="B34" s="44" t="s">
        <v>17</v>
      </c>
      <c r="C34" s="39"/>
      <c r="D34" s="16" t="str">
        <f>+"　　　"&amp;16</f>
        <v>　　　16</v>
      </c>
      <c r="E34" s="17">
        <v>30</v>
      </c>
      <c r="F34" s="18">
        <v>294</v>
      </c>
      <c r="G34" s="2">
        <v>4002</v>
      </c>
      <c r="H34" s="2"/>
      <c r="I34" s="18">
        <v>2884</v>
      </c>
      <c r="J34" s="19">
        <f>I34/G34*100</f>
        <v>72.063968015992</v>
      </c>
      <c r="K34" s="19">
        <f>I34/F34</f>
        <v>9.80952380952381</v>
      </c>
      <c r="L34" s="1"/>
      <c r="M34" s="1"/>
      <c r="N34" s="42"/>
      <c r="O34" s="39"/>
      <c r="P34" s="16" t="str">
        <f>+"　　　"&amp;16</f>
        <v>　　　16</v>
      </c>
      <c r="Q34" s="20">
        <v>50</v>
      </c>
      <c r="R34" s="2"/>
      <c r="S34" s="18">
        <v>294</v>
      </c>
      <c r="T34" s="57">
        <v>6989</v>
      </c>
      <c r="U34" s="2"/>
      <c r="V34" s="18">
        <v>4436</v>
      </c>
      <c r="W34" s="19">
        <f>V34/T34*100</f>
        <v>63.47116897982544</v>
      </c>
      <c r="X34" s="19">
        <f>V34/S34</f>
        <v>15.08843537414966</v>
      </c>
    </row>
    <row r="35" spans="1:24" ht="15.75" customHeight="1">
      <c r="A35" s="1"/>
      <c r="B35" s="44"/>
      <c r="C35" s="39"/>
      <c r="D35" s="16"/>
      <c r="E35" s="11"/>
      <c r="F35" s="11"/>
      <c r="G35" s="1"/>
      <c r="H35" s="1"/>
      <c r="I35" s="11"/>
      <c r="J35" s="12"/>
      <c r="K35" s="12"/>
      <c r="L35" s="1"/>
      <c r="M35" s="1"/>
      <c r="N35" s="42"/>
      <c r="O35" s="39"/>
      <c r="P35" s="16"/>
      <c r="Q35" s="13"/>
      <c r="R35" s="13"/>
      <c r="S35" s="14"/>
      <c r="T35" s="60"/>
      <c r="U35" s="13"/>
      <c r="V35" s="14"/>
      <c r="W35" s="12"/>
      <c r="X35" s="12"/>
    </row>
    <row r="36" spans="1:24" ht="15.75" customHeight="1">
      <c r="A36" s="1"/>
      <c r="B36" s="44"/>
      <c r="C36" s="39"/>
      <c r="D36" s="16" t="str">
        <f>+"　　　"&amp;17</f>
        <v>　　　17</v>
      </c>
      <c r="E36" s="17">
        <v>30</v>
      </c>
      <c r="F36" s="18">
        <v>294</v>
      </c>
      <c r="G36" s="2">
        <v>6143</v>
      </c>
      <c r="H36" s="2"/>
      <c r="I36" s="18">
        <v>4226</v>
      </c>
      <c r="J36" s="19">
        <v>68.8</v>
      </c>
      <c r="K36" s="19">
        <v>14.4</v>
      </c>
      <c r="L36" s="1"/>
      <c r="M36" s="1"/>
      <c r="N36" s="42"/>
      <c r="O36" s="39"/>
      <c r="P36" s="16" t="str">
        <f>+"　　　"&amp;17</f>
        <v>　　　17</v>
      </c>
      <c r="Q36" s="20">
        <v>40</v>
      </c>
      <c r="R36" s="2"/>
      <c r="S36" s="18">
        <v>294</v>
      </c>
      <c r="T36" s="57">
        <v>7570</v>
      </c>
      <c r="U36" s="18"/>
      <c r="V36" s="18">
        <v>4886</v>
      </c>
      <c r="W36" s="19">
        <v>64.5</v>
      </c>
      <c r="X36" s="19">
        <v>16.6</v>
      </c>
    </row>
    <row r="37" spans="1:24" ht="9" customHeight="1">
      <c r="A37" s="1"/>
      <c r="B37" s="45"/>
      <c r="C37" s="40"/>
      <c r="D37" s="21"/>
      <c r="E37" s="22"/>
      <c r="F37" s="22"/>
      <c r="G37" s="3"/>
      <c r="H37" s="3"/>
      <c r="I37" s="22"/>
      <c r="J37" s="23"/>
      <c r="K37" s="23"/>
      <c r="L37" s="1"/>
      <c r="M37" s="1"/>
      <c r="N37" s="43"/>
      <c r="O37" s="40"/>
      <c r="P37" s="21"/>
      <c r="Q37" s="28"/>
      <c r="R37" s="29"/>
      <c r="S37" s="30"/>
      <c r="T37" s="61"/>
      <c r="U37" s="29"/>
      <c r="V37" s="30"/>
      <c r="W37" s="31"/>
      <c r="X37" s="31"/>
    </row>
    <row r="38" spans="1:24" ht="9" customHeight="1">
      <c r="A38" s="1"/>
      <c r="B38" s="6"/>
      <c r="C38" s="38" t="s">
        <v>26</v>
      </c>
      <c r="D38" s="16"/>
      <c r="E38" s="11"/>
      <c r="F38" s="11"/>
      <c r="G38" s="1"/>
      <c r="H38" s="1"/>
      <c r="I38" s="11"/>
      <c r="J38" s="12"/>
      <c r="K38" s="12"/>
      <c r="L38" s="1"/>
      <c r="M38" s="1"/>
      <c r="N38" s="41" t="s">
        <v>33</v>
      </c>
      <c r="O38" s="38" t="s">
        <v>27</v>
      </c>
      <c r="P38" s="7"/>
      <c r="Q38" s="8"/>
      <c r="R38" s="8"/>
      <c r="S38" s="25"/>
      <c r="T38" s="59"/>
      <c r="U38" s="8"/>
      <c r="V38" s="25"/>
      <c r="W38" s="26"/>
      <c r="X38" s="26"/>
    </row>
    <row r="39" spans="1:24" ht="15.75" customHeight="1">
      <c r="A39" s="1"/>
      <c r="B39" s="9"/>
      <c r="C39" s="39"/>
      <c r="D39" s="10" t="s">
        <v>35</v>
      </c>
      <c r="E39" s="17">
        <v>60</v>
      </c>
      <c r="F39" s="18">
        <v>295</v>
      </c>
      <c r="G39" s="2">
        <v>14400</v>
      </c>
      <c r="H39" s="2"/>
      <c r="I39" s="18">
        <v>9293</v>
      </c>
      <c r="J39" s="19">
        <f>I39/G39*100</f>
        <v>64.53472222222221</v>
      </c>
      <c r="K39" s="19">
        <f>I39/F39</f>
        <v>31.501694915254237</v>
      </c>
      <c r="L39" s="1"/>
      <c r="M39" s="1"/>
      <c r="N39" s="42"/>
      <c r="O39" s="39"/>
      <c r="P39" s="10" t="s">
        <v>35</v>
      </c>
      <c r="Q39" s="20">
        <v>60</v>
      </c>
      <c r="R39" s="2"/>
      <c r="S39" s="18">
        <v>295</v>
      </c>
      <c r="T39" s="57">
        <v>16184</v>
      </c>
      <c r="U39" s="2"/>
      <c r="V39" s="18">
        <v>9891</v>
      </c>
      <c r="W39" s="19">
        <f>V39/T39*100</f>
        <v>61.115916955017305</v>
      </c>
      <c r="X39" s="19">
        <f>V39/S39</f>
        <v>33.52881355932203</v>
      </c>
    </row>
    <row r="40" spans="1:24" ht="15.75" customHeight="1">
      <c r="A40" s="1"/>
      <c r="B40" s="9"/>
      <c r="C40" s="39"/>
      <c r="D40" s="16"/>
      <c r="E40" s="11"/>
      <c r="F40" s="11"/>
      <c r="G40" s="1"/>
      <c r="H40" s="1"/>
      <c r="I40" s="11"/>
      <c r="J40" s="12"/>
      <c r="K40" s="12"/>
      <c r="L40" s="1"/>
      <c r="M40" s="1"/>
      <c r="N40" s="42"/>
      <c r="O40" s="39"/>
      <c r="P40" s="16"/>
      <c r="Q40" s="13"/>
      <c r="R40" s="13"/>
      <c r="S40" s="14"/>
      <c r="T40" s="60"/>
      <c r="U40" s="13"/>
      <c r="V40" s="14"/>
      <c r="W40" s="12"/>
      <c r="X40" s="12"/>
    </row>
    <row r="41" spans="1:24" ht="15.75" customHeight="1">
      <c r="A41" s="1"/>
      <c r="B41" s="44" t="s">
        <v>22</v>
      </c>
      <c r="C41" s="39"/>
      <c r="D41" s="16" t="str">
        <f>+"　　　"&amp;16</f>
        <v>　　　16</v>
      </c>
      <c r="E41" s="17">
        <v>60</v>
      </c>
      <c r="F41" s="18">
        <v>294</v>
      </c>
      <c r="G41" s="2">
        <v>16691</v>
      </c>
      <c r="H41" s="2"/>
      <c r="I41" s="18">
        <v>10516</v>
      </c>
      <c r="J41" s="19">
        <f>I41/G41*100</f>
        <v>63.004014139356535</v>
      </c>
      <c r="K41" s="19">
        <f>I41/F41</f>
        <v>35.7687074829932</v>
      </c>
      <c r="L41" s="1"/>
      <c r="M41" s="1"/>
      <c r="N41" s="42"/>
      <c r="O41" s="39"/>
      <c r="P41" s="16" t="str">
        <f>+"　　　"&amp;16</f>
        <v>　　　16</v>
      </c>
      <c r="Q41" s="20">
        <v>60</v>
      </c>
      <c r="R41" s="2"/>
      <c r="S41" s="18">
        <v>294</v>
      </c>
      <c r="T41" s="57">
        <v>17949</v>
      </c>
      <c r="U41" s="2"/>
      <c r="V41" s="18">
        <v>10837</v>
      </c>
      <c r="W41" s="19">
        <f>V41/T41*100</f>
        <v>60.3766226530726</v>
      </c>
      <c r="X41" s="19">
        <f>V41/S41</f>
        <v>36.86054421768708</v>
      </c>
    </row>
    <row r="42" spans="1:24" ht="15.75" customHeight="1">
      <c r="A42" s="1"/>
      <c r="B42" s="44"/>
      <c r="C42" s="39"/>
      <c r="D42" s="16"/>
      <c r="E42" s="11"/>
      <c r="F42" s="11"/>
      <c r="G42" s="1"/>
      <c r="H42" s="1"/>
      <c r="I42" s="11"/>
      <c r="J42" s="12"/>
      <c r="K42" s="12"/>
      <c r="L42" s="1"/>
      <c r="M42" s="1"/>
      <c r="N42" s="42"/>
      <c r="O42" s="39"/>
      <c r="P42" s="16"/>
      <c r="Q42" s="13"/>
      <c r="R42" s="13"/>
      <c r="S42" s="14"/>
      <c r="T42" s="60"/>
      <c r="U42" s="13"/>
      <c r="V42" s="14"/>
      <c r="W42" s="12"/>
      <c r="X42" s="12"/>
    </row>
    <row r="43" spans="1:24" ht="15.75" customHeight="1">
      <c r="A43" s="1"/>
      <c r="B43" s="44"/>
      <c r="C43" s="39"/>
      <c r="D43" s="16" t="str">
        <f>+"　　　"&amp;17</f>
        <v>　　　17</v>
      </c>
      <c r="E43" s="17">
        <v>60</v>
      </c>
      <c r="F43" s="18">
        <v>294</v>
      </c>
      <c r="G43" s="2">
        <v>19497</v>
      </c>
      <c r="H43" s="2"/>
      <c r="I43" s="18">
        <v>12849</v>
      </c>
      <c r="J43" s="19">
        <v>65.9</v>
      </c>
      <c r="K43" s="19">
        <v>43.7</v>
      </c>
      <c r="L43" s="1"/>
      <c r="M43" s="1"/>
      <c r="N43" s="42"/>
      <c r="O43" s="39"/>
      <c r="P43" s="16" t="str">
        <f>+"　　　"&amp;17</f>
        <v>　　　17</v>
      </c>
      <c r="Q43" s="20">
        <v>60</v>
      </c>
      <c r="R43" s="2"/>
      <c r="S43" s="18">
        <v>294</v>
      </c>
      <c r="T43" s="57">
        <v>17241</v>
      </c>
      <c r="U43" s="18"/>
      <c r="V43" s="18">
        <v>10497</v>
      </c>
      <c r="W43" s="19">
        <v>60.9</v>
      </c>
      <c r="X43" s="19">
        <v>35.7</v>
      </c>
    </row>
    <row r="44" spans="1:24" ht="9" customHeight="1">
      <c r="A44" s="1"/>
      <c r="B44" s="45"/>
      <c r="C44" s="40"/>
      <c r="D44" s="21"/>
      <c r="E44" s="22"/>
      <c r="F44" s="22"/>
      <c r="G44" s="3"/>
      <c r="H44" s="3"/>
      <c r="I44" s="22"/>
      <c r="J44" s="23"/>
      <c r="K44" s="23"/>
      <c r="L44" s="1"/>
      <c r="M44" s="1"/>
      <c r="N44" s="43"/>
      <c r="O44" s="40"/>
      <c r="P44" s="21"/>
      <c r="Q44" s="3"/>
      <c r="R44" s="3"/>
      <c r="S44" s="22"/>
      <c r="T44" s="3"/>
      <c r="U44" s="3"/>
      <c r="V44" s="22"/>
      <c r="W44" s="23"/>
      <c r="X44" s="23"/>
    </row>
    <row r="45" spans="1:24" ht="13.5" customHeight="1">
      <c r="A45" s="1"/>
      <c r="B45" s="56"/>
      <c r="C45" s="56"/>
      <c r="D45" s="56"/>
      <c r="E45" s="56"/>
      <c r="F45" s="56"/>
      <c r="G45" s="1"/>
      <c r="H45" s="1"/>
      <c r="I45" s="1"/>
      <c r="J45" s="26"/>
      <c r="K45" s="26"/>
      <c r="L45" s="1"/>
      <c r="M45" s="1"/>
      <c r="N45" s="41" t="s">
        <v>22</v>
      </c>
      <c r="O45" s="38" t="s">
        <v>28</v>
      </c>
      <c r="P45" s="7"/>
      <c r="Q45" s="8"/>
      <c r="R45" s="8"/>
      <c r="S45" s="25"/>
      <c r="T45" s="8"/>
      <c r="U45" s="8"/>
      <c r="V45" s="25"/>
      <c r="W45" s="26"/>
      <c r="X45" s="26"/>
    </row>
    <row r="46" spans="1:24" ht="13.5" customHeight="1">
      <c r="A46" s="1"/>
      <c r="B46" s="56" t="s">
        <v>21</v>
      </c>
      <c r="C46" s="56"/>
      <c r="D46" s="56"/>
      <c r="E46" s="56"/>
      <c r="F46" s="56"/>
      <c r="G46" s="1"/>
      <c r="H46" s="1"/>
      <c r="I46" s="1"/>
      <c r="J46" s="19"/>
      <c r="K46" s="19"/>
      <c r="L46" s="1"/>
      <c r="M46" s="1"/>
      <c r="N46" s="42"/>
      <c r="O46" s="39"/>
      <c r="P46" s="10" t="s">
        <v>35</v>
      </c>
      <c r="Q46" s="20">
        <v>60</v>
      </c>
      <c r="R46" s="2"/>
      <c r="S46" s="18">
        <v>295</v>
      </c>
      <c r="T46" s="2">
        <v>22492</v>
      </c>
      <c r="U46" s="2"/>
      <c r="V46" s="18">
        <v>14525</v>
      </c>
      <c r="W46" s="19">
        <f>V46/T46*100</f>
        <v>64.57851680597545</v>
      </c>
      <c r="X46" s="19">
        <f>V46/S46</f>
        <v>49.23728813559322</v>
      </c>
    </row>
    <row r="47" spans="1:24" ht="13.5" customHeight="1">
      <c r="A47" s="1"/>
      <c r="B47" s="32" t="s">
        <v>31</v>
      </c>
      <c r="C47" s="32"/>
      <c r="D47" s="32"/>
      <c r="E47" s="32"/>
      <c r="F47" s="32"/>
      <c r="J47" s="15"/>
      <c r="K47" s="15"/>
      <c r="L47" s="1"/>
      <c r="M47" s="1"/>
      <c r="N47" s="42"/>
      <c r="O47" s="39"/>
      <c r="P47" s="16"/>
      <c r="Q47" s="20"/>
      <c r="R47" s="2"/>
      <c r="S47" s="18"/>
      <c r="T47" s="2"/>
      <c r="U47" s="2"/>
      <c r="V47" s="18"/>
      <c r="W47" s="12"/>
      <c r="X47" s="12"/>
    </row>
    <row r="48" spans="1:24" ht="15.75" customHeight="1">
      <c r="A48" s="1"/>
      <c r="B48" s="32"/>
      <c r="C48" s="32"/>
      <c r="D48" s="32"/>
      <c r="E48" s="32"/>
      <c r="F48" s="32"/>
      <c r="G48" s="32"/>
      <c r="H48" s="32"/>
      <c r="I48" s="32"/>
      <c r="J48" s="19"/>
      <c r="K48" s="19"/>
      <c r="L48" s="1"/>
      <c r="M48" s="1"/>
      <c r="N48" s="42"/>
      <c r="O48" s="39"/>
      <c r="P48" s="16" t="str">
        <f>+"　　　"&amp;16</f>
        <v>　　　16</v>
      </c>
      <c r="Q48" s="20">
        <v>120</v>
      </c>
      <c r="R48" s="2"/>
      <c r="S48" s="18">
        <v>294</v>
      </c>
      <c r="T48" s="2">
        <v>29609</v>
      </c>
      <c r="U48" s="2"/>
      <c r="V48" s="18">
        <v>19986</v>
      </c>
      <c r="W48" s="19">
        <f>V48/T48*100</f>
        <v>67.49974669863893</v>
      </c>
      <c r="X48" s="19">
        <f>V48/S48</f>
        <v>67.9795918367347</v>
      </c>
    </row>
    <row r="49" spans="1:24" ht="15.75" customHeight="1">
      <c r="A49" s="1"/>
      <c r="B49" s="33"/>
      <c r="C49" s="33"/>
      <c r="D49" s="13"/>
      <c r="E49" s="14"/>
      <c r="F49" s="14"/>
      <c r="G49" s="13"/>
      <c r="H49" s="13"/>
      <c r="I49" s="14"/>
      <c r="J49" s="15"/>
      <c r="K49" s="15"/>
      <c r="L49" s="1"/>
      <c r="M49" s="1"/>
      <c r="N49" s="42"/>
      <c r="O49" s="39"/>
      <c r="P49" s="16"/>
      <c r="Q49" s="20"/>
      <c r="R49" s="2"/>
      <c r="S49" s="18"/>
      <c r="T49" s="2"/>
      <c r="U49" s="2"/>
      <c r="V49" s="18"/>
      <c r="W49" s="12"/>
      <c r="X49" s="12"/>
    </row>
    <row r="50" spans="1:24" ht="15.75" customHeight="1">
      <c r="A50" s="1"/>
      <c r="B50" s="33"/>
      <c r="C50" s="33"/>
      <c r="D50" s="13"/>
      <c r="E50" s="18"/>
      <c r="F50" s="18"/>
      <c r="G50" s="2"/>
      <c r="H50" s="2"/>
      <c r="I50" s="18"/>
      <c r="J50" s="19"/>
      <c r="K50" s="19"/>
      <c r="L50" s="1"/>
      <c r="M50" s="1"/>
      <c r="N50" s="42"/>
      <c r="O50" s="39"/>
      <c r="P50" s="16" t="str">
        <f>+"　　　"&amp;17</f>
        <v>　　　17</v>
      </c>
      <c r="Q50" s="20">
        <v>120</v>
      </c>
      <c r="R50" s="2"/>
      <c r="S50" s="18">
        <v>294</v>
      </c>
      <c r="T50" s="2">
        <v>35357</v>
      </c>
      <c r="U50" s="2"/>
      <c r="V50" s="18">
        <v>22026</v>
      </c>
      <c r="W50" s="19">
        <v>62.3</v>
      </c>
      <c r="X50" s="19">
        <v>74.9</v>
      </c>
    </row>
    <row r="51" spans="1:24" ht="9" customHeight="1">
      <c r="A51" s="1"/>
      <c r="B51" s="33"/>
      <c r="C51" s="33"/>
      <c r="D51" s="13"/>
      <c r="E51" s="13"/>
      <c r="F51" s="13"/>
      <c r="G51" s="13"/>
      <c r="H51" s="13"/>
      <c r="I51" s="14"/>
      <c r="J51" s="14"/>
      <c r="K51" s="14"/>
      <c r="L51" s="1"/>
      <c r="M51" s="1"/>
      <c r="N51" s="43"/>
      <c r="O51" s="40"/>
      <c r="P51" s="21"/>
      <c r="Q51" s="28"/>
      <c r="R51" s="29"/>
      <c r="S51" s="30"/>
      <c r="T51" s="29"/>
      <c r="U51" s="29"/>
      <c r="V51" s="29"/>
      <c r="W51" s="29"/>
      <c r="X51" s="29"/>
    </row>
    <row r="52" spans="1:24" ht="13.5">
      <c r="A52" s="1"/>
      <c r="B52" s="34"/>
      <c r="C52" s="3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5">
      <c r="A53" s="1"/>
      <c r="B53" s="56"/>
      <c r="C53" s="56"/>
      <c r="D53" s="56"/>
      <c r="E53" s="56"/>
      <c r="F53" s="56"/>
      <c r="G53" s="1"/>
      <c r="H53" s="1"/>
      <c r="I53" s="1"/>
      <c r="J53" s="1"/>
      <c r="K53" s="1"/>
      <c r="L53" s="1"/>
      <c r="M53" s="1"/>
      <c r="N53" s="1"/>
      <c r="O53" s="1" t="s">
        <v>29</v>
      </c>
      <c r="P53" s="1"/>
      <c r="Q53" s="1"/>
      <c r="R53" s="1"/>
      <c r="S53" s="1"/>
      <c r="T53" s="1"/>
      <c r="U53" s="1"/>
      <c r="V53" s="1"/>
      <c r="W53" s="1"/>
      <c r="X53" s="1"/>
    </row>
    <row r="54" spans="2:15" ht="13.5">
      <c r="B54" s="36"/>
      <c r="C54" s="36"/>
      <c r="D54" s="36"/>
      <c r="E54" s="36"/>
      <c r="F54" s="36"/>
      <c r="O54" s="1" t="s">
        <v>30</v>
      </c>
    </row>
    <row r="55" spans="2:15" ht="13.5">
      <c r="B55" s="36"/>
      <c r="C55" s="36"/>
      <c r="D55" s="36"/>
      <c r="E55" s="36"/>
      <c r="F55" s="36"/>
      <c r="G55" s="36"/>
      <c r="H55" s="36"/>
      <c r="I55" s="36"/>
      <c r="O55" s="1" t="s">
        <v>32</v>
      </c>
    </row>
  </sheetData>
  <mergeCells count="49">
    <mergeCell ref="B55:I55"/>
    <mergeCell ref="V2:Y2"/>
    <mergeCell ref="B2:G2"/>
    <mergeCell ref="V1:Y1"/>
    <mergeCell ref="A1:G1"/>
    <mergeCell ref="O45:O51"/>
    <mergeCell ref="N45:N51"/>
    <mergeCell ref="O24:O30"/>
    <mergeCell ref="N24:N30"/>
    <mergeCell ref="N38:N44"/>
    <mergeCell ref="N20:N23"/>
    <mergeCell ref="Q8:R9"/>
    <mergeCell ref="O38:O44"/>
    <mergeCell ref="O31:O37"/>
    <mergeCell ref="N31:N37"/>
    <mergeCell ref="O17:O23"/>
    <mergeCell ref="N8:O9"/>
    <mergeCell ref="N7:P7"/>
    <mergeCell ref="P5:W5"/>
    <mergeCell ref="O10:O16"/>
    <mergeCell ref="N13:N16"/>
    <mergeCell ref="P8:P9"/>
    <mergeCell ref="W8:W9"/>
    <mergeCell ref="T8:U9"/>
    <mergeCell ref="V8:V9"/>
    <mergeCell ref="S8:S9"/>
    <mergeCell ref="D5:K5"/>
    <mergeCell ref="G8:H9"/>
    <mergeCell ref="B7:D7"/>
    <mergeCell ref="B20:B23"/>
    <mergeCell ref="I8:I9"/>
    <mergeCell ref="J8:J9"/>
    <mergeCell ref="B27:B30"/>
    <mergeCell ref="F8:F9"/>
    <mergeCell ref="C17:C23"/>
    <mergeCell ref="B8:C9"/>
    <mergeCell ref="D8:D9"/>
    <mergeCell ref="C10:C16"/>
    <mergeCell ref="C24:C30"/>
    <mergeCell ref="E8:E9"/>
    <mergeCell ref="B13:B16"/>
    <mergeCell ref="B54:F54"/>
    <mergeCell ref="B34:B37"/>
    <mergeCell ref="C38:C44"/>
    <mergeCell ref="B41:B44"/>
    <mergeCell ref="C31:C37"/>
    <mergeCell ref="B53:F53"/>
    <mergeCell ref="B45:F45"/>
    <mergeCell ref="B46:F4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2004-03-24T00:11:46Z</cp:lastPrinted>
  <dcterms:created xsi:type="dcterms:W3CDTF">1997-01-08T22:48:59Z</dcterms:created>
  <dcterms:modified xsi:type="dcterms:W3CDTF">2007-02-22T04:07:05Z</dcterms:modified>
  <cp:category/>
  <cp:version/>
  <cp:contentType/>
  <cp:contentStatus/>
</cp:coreProperties>
</file>