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26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<sst xmlns="http://schemas.openxmlformats.org/spreadsheetml/2006/main" count="17" uniqueCount="17">
  <si>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（４）リサイクル</t>
  </si>
  <si>
    <t>単位　：　ｋｇ</t>
  </si>
  <si>
    <t>年度</t>
  </si>
  <si>
    <t>総数</t>
  </si>
  <si>
    <t>アルミ缶</t>
  </si>
  <si>
    <t>スチール缶</t>
  </si>
  <si>
    <t>古紙</t>
  </si>
  <si>
    <t>古布</t>
  </si>
  <si>
    <t>有害</t>
  </si>
  <si>
    <t>資料　：　生活環境部環境課</t>
  </si>
  <si>
    <t>１　２　６　　福祉・保健衛生・公害・リサイクル</t>
  </si>
  <si>
    <t>びん</t>
  </si>
  <si>
    <t>ペットボトル</t>
  </si>
  <si>
    <t>第１３７表　　　資源物回収状況</t>
  </si>
  <si>
    <t>金属等</t>
  </si>
  <si>
    <t>平成10年度</t>
  </si>
  <si>
    <t>注）金属等の項目には、金属物として市が収集したもののほか、発泡トレイ・発泡スチロール及び剪定枝を含む。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</si>
</sst>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38" fontId="7" fillId="0" borderId="0" xfId="17" applyFont="1" applyFill="1" applyBorder="1" applyAlignment="1">
      <alignment/>
    </xf>
    <xf numFmtId="0" fontId="7" fillId="0" borderId="3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25" sqref="A25:IV40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2.375" style="0" customWidth="1"/>
    <col min="4" max="4" width="6.50390625" style="0" customWidth="1"/>
    <col min="5" max="5" width="2.00390625" style="0" customWidth="1"/>
    <col min="6" max="6" width="6.625" style="0" customWidth="1"/>
    <col min="7" max="7" width="1.4921875" style="0" customWidth="1"/>
    <col min="8" max="8" width="7.50390625" style="0" customWidth="1"/>
    <col min="9" max="9" width="1.25" style="0" customWidth="1"/>
    <col min="10" max="10" width="2.00390625" style="0" customWidth="1"/>
    <col min="11" max="11" width="6.625" style="0" customWidth="1"/>
    <col min="12" max="12" width="2.00390625" style="0" customWidth="1"/>
    <col min="13" max="13" width="3.375" style="0" customWidth="1"/>
    <col min="14" max="14" width="1.75390625" style="0" customWidth="1"/>
    <col min="15" max="15" width="4.25390625" style="0" customWidth="1"/>
    <col min="16" max="17" width="1.4921875" style="0" customWidth="1"/>
    <col min="18" max="18" width="5.25390625" style="0" customWidth="1"/>
    <col min="19" max="19" width="2.00390625" style="0" customWidth="1"/>
    <col min="20" max="20" width="1.25" style="0" customWidth="1"/>
    <col min="21" max="21" width="5.125" style="0" customWidth="1"/>
    <col min="22" max="22" width="4.25390625" style="0" customWidth="1"/>
    <col min="23" max="23" width="4.625" style="0" customWidth="1"/>
    <col min="24" max="24" width="1.4921875" style="0" customWidth="1"/>
    <col min="25" max="25" width="1.37890625" style="0" customWidth="1"/>
  </cols>
  <sheetData>
    <row r="1" spans="1:8" ht="13.5">
      <c r="A1" s="30" t="s">
        <v>10</v>
      </c>
      <c r="B1" s="30"/>
      <c r="C1" s="30"/>
      <c r="D1" s="30"/>
      <c r="E1" s="30"/>
      <c r="F1" s="30"/>
      <c r="G1" s="30"/>
      <c r="H1" s="30"/>
    </row>
    <row r="3" spans="1:2" ht="14.25">
      <c r="A3" s="31" t="s">
        <v>0</v>
      </c>
      <c r="B3" s="31"/>
    </row>
    <row r="6" spans="4:15" ht="14.25">
      <c r="D6" s="32" t="s">
        <v>13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8" spans="1:25" ht="13.5">
      <c r="A8" s="29" t="s">
        <v>1</v>
      </c>
      <c r="B8" s="2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  <c r="Y8" s="3"/>
    </row>
    <row r="9" spans="1:24" ht="47.25" customHeight="1">
      <c r="A9" s="4" t="s">
        <v>2</v>
      </c>
      <c r="B9" s="42" t="s">
        <v>3</v>
      </c>
      <c r="C9" s="43"/>
      <c r="D9" s="23" t="s">
        <v>11</v>
      </c>
      <c r="E9" s="36"/>
      <c r="F9" s="23" t="s">
        <v>4</v>
      </c>
      <c r="G9" s="36"/>
      <c r="H9" s="23" t="s">
        <v>5</v>
      </c>
      <c r="I9" s="33"/>
      <c r="J9" s="36"/>
      <c r="K9" s="34" t="s">
        <v>12</v>
      </c>
      <c r="L9" s="35"/>
      <c r="M9" s="23" t="s">
        <v>6</v>
      </c>
      <c r="N9" s="33"/>
      <c r="O9" s="33"/>
      <c r="P9" s="36"/>
      <c r="Q9" s="39" t="s">
        <v>7</v>
      </c>
      <c r="R9" s="40"/>
      <c r="S9" s="41"/>
      <c r="T9" s="37" t="s">
        <v>14</v>
      </c>
      <c r="U9" s="38"/>
      <c r="V9" s="23" t="s">
        <v>8</v>
      </c>
      <c r="W9" s="33"/>
      <c r="X9" s="6"/>
    </row>
    <row r="10" spans="1:24" ht="15.75" customHeight="1">
      <c r="A10" s="11"/>
      <c r="B10" s="12"/>
      <c r="C10" s="1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1.75" customHeight="1">
      <c r="A11" s="5" t="s">
        <v>15</v>
      </c>
      <c r="B11" s="13">
        <f aca="true" t="shared" si="0" ref="B11:B18">SUM(D11:W11)</f>
        <v>2150213</v>
      </c>
      <c r="C11" s="13"/>
      <c r="D11" s="21">
        <v>541210</v>
      </c>
      <c r="E11" s="21"/>
      <c r="F11" s="14">
        <v>97879</v>
      </c>
      <c r="G11" s="1"/>
      <c r="H11" s="21">
        <v>173454</v>
      </c>
      <c r="I11" s="21"/>
      <c r="J11" s="21"/>
      <c r="K11" s="14">
        <v>109650</v>
      </c>
      <c r="L11" s="1"/>
      <c r="M11" s="26">
        <v>1089340</v>
      </c>
      <c r="N11" s="26"/>
      <c r="O11" s="26"/>
      <c r="P11" s="1"/>
      <c r="Q11" s="21">
        <v>88560</v>
      </c>
      <c r="R11" s="21"/>
      <c r="S11" s="20"/>
      <c r="T11" s="21">
        <v>28220</v>
      </c>
      <c r="U11" s="21"/>
      <c r="V11" s="21">
        <v>21900</v>
      </c>
      <c r="W11" s="21"/>
      <c r="X11" s="6"/>
    </row>
    <row r="12" spans="1:24" ht="21.75" customHeight="1">
      <c r="A12" s="15" t="str">
        <f>+"      "&amp;11</f>
        <v>      11</v>
      </c>
      <c r="B12" s="13">
        <f t="shared" si="0"/>
        <v>2226337</v>
      </c>
      <c r="C12" s="13"/>
      <c r="D12" s="21">
        <v>561060</v>
      </c>
      <c r="E12" s="21"/>
      <c r="F12" s="14">
        <v>103810</v>
      </c>
      <c r="G12" s="1"/>
      <c r="H12" s="21">
        <v>158910</v>
      </c>
      <c r="I12" s="21"/>
      <c r="J12" s="21"/>
      <c r="K12" s="14">
        <v>125167</v>
      </c>
      <c r="L12" s="1"/>
      <c r="M12" s="26">
        <v>1127200</v>
      </c>
      <c r="N12" s="26"/>
      <c r="O12" s="26"/>
      <c r="P12" s="1"/>
      <c r="Q12" s="21">
        <v>95660</v>
      </c>
      <c r="R12" s="21"/>
      <c r="S12" s="20"/>
      <c r="T12" s="21">
        <v>30430</v>
      </c>
      <c r="U12" s="21"/>
      <c r="V12" s="21">
        <v>24100</v>
      </c>
      <c r="W12" s="21"/>
      <c r="X12" s="16"/>
    </row>
    <row r="13" spans="1:24" ht="21.75" customHeight="1">
      <c r="A13" s="15" t="str">
        <f>+"      "&amp;12</f>
        <v>      12</v>
      </c>
      <c r="B13" s="13">
        <f t="shared" si="0"/>
        <v>2416269</v>
      </c>
      <c r="C13" s="13"/>
      <c r="D13" s="21">
        <v>520374</v>
      </c>
      <c r="E13" s="21"/>
      <c r="F13" s="14">
        <v>108643</v>
      </c>
      <c r="G13" s="1"/>
      <c r="H13" s="21">
        <v>148090</v>
      </c>
      <c r="I13" s="21"/>
      <c r="J13" s="21"/>
      <c r="K13" s="14">
        <v>137172</v>
      </c>
      <c r="L13" s="1"/>
      <c r="M13" s="26">
        <v>1322170</v>
      </c>
      <c r="N13" s="26"/>
      <c r="O13" s="26"/>
      <c r="P13" s="1"/>
      <c r="Q13" s="21">
        <v>119150</v>
      </c>
      <c r="R13" s="21"/>
      <c r="S13" s="20"/>
      <c r="T13" s="21">
        <v>35510</v>
      </c>
      <c r="U13" s="21"/>
      <c r="V13" s="21">
        <v>25160</v>
      </c>
      <c r="W13" s="21"/>
      <c r="X13" s="16"/>
    </row>
    <row r="14" spans="1:24" ht="21.75" customHeight="1">
      <c r="A14" s="15" t="str">
        <f>+"      "&amp;13</f>
        <v>      13</v>
      </c>
      <c r="B14" s="13">
        <f t="shared" si="0"/>
        <v>2436826</v>
      </c>
      <c r="C14" s="13"/>
      <c r="D14" s="21">
        <v>521417</v>
      </c>
      <c r="E14" s="21"/>
      <c r="F14" s="7">
        <v>114342</v>
      </c>
      <c r="G14" s="1"/>
      <c r="H14" s="21">
        <v>143450</v>
      </c>
      <c r="I14" s="21"/>
      <c r="J14" s="21"/>
      <c r="K14" s="7">
        <v>150747</v>
      </c>
      <c r="L14" s="1"/>
      <c r="M14" s="26">
        <v>1324020</v>
      </c>
      <c r="N14" s="26"/>
      <c r="O14" s="26"/>
      <c r="P14" s="1"/>
      <c r="Q14" s="21">
        <v>127960</v>
      </c>
      <c r="R14" s="21"/>
      <c r="S14" s="20"/>
      <c r="T14" s="21">
        <v>30340</v>
      </c>
      <c r="U14" s="21"/>
      <c r="V14" s="21">
        <v>24550</v>
      </c>
      <c r="W14" s="21"/>
      <c r="X14" s="16"/>
    </row>
    <row r="15" spans="1:24" ht="21.75" customHeight="1">
      <c r="A15" s="15" t="str">
        <f>+"      "&amp;14</f>
        <v>      14</v>
      </c>
      <c r="B15" s="13">
        <f t="shared" si="0"/>
        <v>2519529</v>
      </c>
      <c r="C15" s="13"/>
      <c r="D15" s="21">
        <v>523001</v>
      </c>
      <c r="E15" s="21"/>
      <c r="F15" s="7">
        <v>121364</v>
      </c>
      <c r="G15" s="1"/>
      <c r="H15" s="21">
        <v>133044</v>
      </c>
      <c r="I15" s="21"/>
      <c r="J15" s="21"/>
      <c r="K15" s="7">
        <v>162920</v>
      </c>
      <c r="L15" s="1"/>
      <c r="M15" s="26">
        <v>1380050</v>
      </c>
      <c r="N15" s="26"/>
      <c r="O15" s="26"/>
      <c r="P15" s="1"/>
      <c r="Q15" s="21">
        <v>151000</v>
      </c>
      <c r="R15" s="21"/>
      <c r="S15" s="20"/>
      <c r="T15" s="21">
        <v>20100</v>
      </c>
      <c r="U15" s="21"/>
      <c r="V15" s="21">
        <v>28050</v>
      </c>
      <c r="W15" s="21"/>
      <c r="X15" s="16"/>
    </row>
    <row r="16" spans="1:24" ht="21.75" customHeight="1">
      <c r="A16" s="15" t="str">
        <f>+"      "&amp;15</f>
        <v>      15</v>
      </c>
      <c r="B16" s="13">
        <f t="shared" si="0"/>
        <v>2608967</v>
      </c>
      <c r="C16" s="13"/>
      <c r="D16" s="21">
        <v>522630</v>
      </c>
      <c r="E16" s="21"/>
      <c r="F16" s="7">
        <v>121794</v>
      </c>
      <c r="G16" s="2"/>
      <c r="H16" s="21">
        <v>124241</v>
      </c>
      <c r="I16" s="21"/>
      <c r="J16" s="21"/>
      <c r="K16" s="7">
        <v>167852</v>
      </c>
      <c r="L16" s="2"/>
      <c r="M16" s="26">
        <v>1439120</v>
      </c>
      <c r="N16" s="26"/>
      <c r="O16" s="26"/>
      <c r="P16" s="2"/>
      <c r="Q16" s="21">
        <v>182950</v>
      </c>
      <c r="R16" s="21"/>
      <c r="S16" s="19"/>
      <c r="T16" s="21">
        <v>21300</v>
      </c>
      <c r="U16" s="21"/>
      <c r="V16" s="21">
        <v>29080</v>
      </c>
      <c r="W16" s="21"/>
      <c r="X16" s="16"/>
    </row>
    <row r="17" spans="1:24" ht="21.75" customHeight="1">
      <c r="A17" s="15" t="str">
        <f>+"      "&amp;16</f>
        <v>      16</v>
      </c>
      <c r="B17" s="13">
        <f t="shared" si="0"/>
        <v>3144558</v>
      </c>
      <c r="C17" s="13"/>
      <c r="D17" s="28">
        <v>520450</v>
      </c>
      <c r="E17" s="28"/>
      <c r="F17" s="7">
        <v>122154</v>
      </c>
      <c r="G17" s="2"/>
      <c r="H17" s="28">
        <v>132417</v>
      </c>
      <c r="I17" s="28"/>
      <c r="J17" s="28"/>
      <c r="K17" s="7">
        <v>187557</v>
      </c>
      <c r="L17" s="2"/>
      <c r="M17" s="27">
        <v>1902390</v>
      </c>
      <c r="N17" s="27"/>
      <c r="O17" s="27"/>
      <c r="P17" s="2"/>
      <c r="Q17" s="27">
        <v>229720</v>
      </c>
      <c r="R17" s="27"/>
      <c r="S17" s="19"/>
      <c r="T17" s="28">
        <v>23540</v>
      </c>
      <c r="U17" s="28"/>
      <c r="V17" s="28">
        <v>26330</v>
      </c>
      <c r="W17" s="28"/>
      <c r="X17" s="16"/>
    </row>
    <row r="18" spans="1:24" ht="21.75" customHeight="1">
      <c r="A18" s="15" t="str">
        <f>+"      "&amp;17</f>
        <v>      17</v>
      </c>
      <c r="B18" s="13">
        <f t="shared" si="0"/>
        <v>3758447</v>
      </c>
      <c r="C18" s="17"/>
      <c r="D18" s="28">
        <v>500434</v>
      </c>
      <c r="E18" s="28"/>
      <c r="F18" s="7">
        <v>118576</v>
      </c>
      <c r="G18" s="2"/>
      <c r="H18" s="28">
        <v>128406</v>
      </c>
      <c r="I18" s="28"/>
      <c r="J18" s="28"/>
      <c r="K18" s="7">
        <v>225361</v>
      </c>
      <c r="L18" s="2"/>
      <c r="M18" s="27">
        <v>2449680</v>
      </c>
      <c r="N18" s="27"/>
      <c r="O18" s="27"/>
      <c r="P18" s="2"/>
      <c r="Q18" s="27">
        <v>262810</v>
      </c>
      <c r="R18" s="27"/>
      <c r="S18" s="19"/>
      <c r="T18" s="28">
        <v>46430</v>
      </c>
      <c r="U18" s="28"/>
      <c r="V18" s="28">
        <v>26750</v>
      </c>
      <c r="W18" s="28"/>
      <c r="X18" s="16"/>
    </row>
    <row r="19" spans="1:24" ht="15.75" customHeight="1">
      <c r="A19" s="9"/>
      <c r="B19" s="18"/>
      <c r="C19" s="18"/>
      <c r="D19" s="8"/>
      <c r="E19" s="8"/>
      <c r="F19" s="8"/>
      <c r="G19" s="8"/>
      <c r="H19" s="22"/>
      <c r="I19" s="22"/>
      <c r="J19" s="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6"/>
    </row>
    <row r="20" spans="1:24" ht="13.5">
      <c r="A20" s="44" t="s">
        <v>9</v>
      </c>
      <c r="B20" s="44"/>
      <c r="C20" s="44"/>
      <c r="D20" s="4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2" ht="13.5">
      <c r="A22" s="2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5" spans="1:24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63">
    <mergeCell ref="A20:D20"/>
    <mergeCell ref="T17:U17"/>
    <mergeCell ref="V17:W17"/>
    <mergeCell ref="D17:E17"/>
    <mergeCell ref="H17:J17"/>
    <mergeCell ref="M17:O17"/>
    <mergeCell ref="Q17:R17"/>
    <mergeCell ref="B9:C9"/>
    <mergeCell ref="D9:E9"/>
    <mergeCell ref="F9:G9"/>
    <mergeCell ref="H9:J9"/>
    <mergeCell ref="V9:W9"/>
    <mergeCell ref="D11:E11"/>
    <mergeCell ref="D12:E12"/>
    <mergeCell ref="V11:W11"/>
    <mergeCell ref="V12:W12"/>
    <mergeCell ref="K9:L9"/>
    <mergeCell ref="M9:P9"/>
    <mergeCell ref="T9:U9"/>
    <mergeCell ref="Q9:S9"/>
    <mergeCell ref="D13:E13"/>
    <mergeCell ref="Q11:R11"/>
    <mergeCell ref="Q12:R12"/>
    <mergeCell ref="Q13:R13"/>
    <mergeCell ref="V13:W13"/>
    <mergeCell ref="H11:J11"/>
    <mergeCell ref="H12:J12"/>
    <mergeCell ref="H13:J13"/>
    <mergeCell ref="M11:O11"/>
    <mergeCell ref="M12:O12"/>
    <mergeCell ref="M13:O13"/>
    <mergeCell ref="T11:U11"/>
    <mergeCell ref="T12:U12"/>
    <mergeCell ref="T13:U13"/>
    <mergeCell ref="D16:E16"/>
    <mergeCell ref="H15:J15"/>
    <mergeCell ref="H16:J16"/>
    <mergeCell ref="M14:O14"/>
    <mergeCell ref="D14:E14"/>
    <mergeCell ref="D15:E15"/>
    <mergeCell ref="T14:U14"/>
    <mergeCell ref="V14:W14"/>
    <mergeCell ref="V15:W15"/>
    <mergeCell ref="V16:W16"/>
    <mergeCell ref="T15:U15"/>
    <mergeCell ref="T16:U16"/>
    <mergeCell ref="Q14:R14"/>
    <mergeCell ref="Q15:R15"/>
    <mergeCell ref="Q16:R16"/>
    <mergeCell ref="H19:J19"/>
    <mergeCell ref="H14:J14"/>
    <mergeCell ref="M15:O15"/>
    <mergeCell ref="M16:O16"/>
    <mergeCell ref="H18:J18"/>
    <mergeCell ref="M18:O18"/>
    <mergeCell ref="Q18:R18"/>
    <mergeCell ref="A8:B8"/>
    <mergeCell ref="A1:H1"/>
    <mergeCell ref="A3:B3"/>
    <mergeCell ref="D6:O6"/>
    <mergeCell ref="T18:U18"/>
    <mergeCell ref="V18:W18"/>
    <mergeCell ref="D18:E1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2004-03-24T00:17:44Z</cp:lastPrinted>
  <dcterms:created xsi:type="dcterms:W3CDTF">1997-01-08T22:48:59Z</dcterms:created>
  <dcterms:modified xsi:type="dcterms:W3CDTF">2007-05-02T06:39:57Z</dcterms:modified>
  <cp:category/>
  <cp:version/>
  <cp:contentType/>
  <cp:contentStatus/>
</cp:coreProperties>
</file>