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ｐ126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<sst xmlns="http://schemas.openxmlformats.org/spreadsheetml/2006/main" count="17" uniqueCount="17">
  <si>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（４）リサイクル</t>
  </si>
  <si>
    <t>単位　：　ｋｇ</t>
  </si>
  <si>
    <t>年度</t>
  </si>
  <si>
    <t>総数</t>
  </si>
  <si>
    <t>資料　：　生活環境部環境課</t>
  </si>
  <si>
    <t>新聞紙</t>
  </si>
  <si>
    <t>雑誌</t>
  </si>
  <si>
    <t>ダンボール</t>
  </si>
  <si>
    <t>古布</t>
  </si>
  <si>
    <t>鉄</t>
  </si>
  <si>
    <t>アルミ</t>
  </si>
  <si>
    <t>びん</t>
  </si>
  <si>
    <t>牛乳パック</t>
  </si>
  <si>
    <t>その他</t>
  </si>
  <si>
    <t>１　２　６　　福祉・保健衛生・公害・リサイクル</t>
  </si>
  <si>
    <t>平成10年度</t>
  </si>
  <si>
    <t>第１３８表　　　資源回収団体収集状況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</si>
</sst>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0" fontId="4" fillId="0" borderId="0" xfId="0" applyFont="1" applyAlignment="1">
      <alignment/>
    </xf>
    <xf numFmtId="38" fontId="4" fillId="0" borderId="0" xfId="17" applyFont="1" applyFill="1" applyBorder="1" applyAlignment="1">
      <alignment horizontal="right"/>
    </xf>
    <xf numFmtId="38" fontId="6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2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 horizontal="distributed" vertical="center"/>
    </xf>
    <xf numFmtId="38" fontId="6" fillId="0" borderId="0" xfId="17" applyFont="1" applyAlignment="1">
      <alignment horizontal="center"/>
    </xf>
    <xf numFmtId="38" fontId="4" fillId="0" borderId="5" xfId="17" applyFont="1" applyBorder="1" applyAlignment="1">
      <alignment/>
    </xf>
    <xf numFmtId="38" fontId="6" fillId="0" borderId="6" xfId="17" applyFont="1" applyFill="1" applyBorder="1" applyAlignment="1">
      <alignment horizontal="center"/>
    </xf>
    <xf numFmtId="38" fontId="4" fillId="0" borderId="7" xfId="17" applyFont="1" applyBorder="1" applyAlignment="1">
      <alignment/>
    </xf>
    <xf numFmtId="38" fontId="4" fillId="0" borderId="0" xfId="17" applyFont="1" applyAlignment="1">
      <alignment horizontal="center"/>
    </xf>
    <xf numFmtId="38" fontId="4" fillId="0" borderId="1" xfId="17" applyFont="1" applyBorder="1" applyAlignment="1">
      <alignment horizontal="left"/>
    </xf>
    <xf numFmtId="38" fontId="4" fillId="0" borderId="0" xfId="17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center"/>
    </xf>
    <xf numFmtId="38" fontId="4" fillId="0" borderId="8" xfId="17" applyFont="1" applyBorder="1" applyAlignment="1">
      <alignment horizontal="center" vertical="center"/>
    </xf>
    <xf numFmtId="38" fontId="4" fillId="0" borderId="9" xfId="17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center" vertical="center"/>
    </xf>
    <xf numFmtId="38" fontId="4" fillId="0" borderId="10" xfId="17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A1">
      <selection activeCell="B6" sqref="B5:B6"/>
    </sheetView>
  </sheetViews>
  <sheetFormatPr defaultColWidth="9.00390625" defaultRowHeight="13.5"/>
  <cols>
    <col min="1" max="1" width="10.25390625" style="0" customWidth="1"/>
    <col min="2" max="2" width="11.375" style="0" customWidth="1"/>
    <col min="3" max="3" width="2.375" style="0" customWidth="1"/>
    <col min="4" max="4" width="6.50390625" style="0" customWidth="1"/>
    <col min="5" max="5" width="2.00390625" style="0" customWidth="1"/>
    <col min="6" max="6" width="6.625" style="0" customWidth="1"/>
    <col min="7" max="7" width="1.4921875" style="0" customWidth="1"/>
    <col min="8" max="8" width="7.50390625" style="0" customWidth="1"/>
    <col min="9" max="9" width="1.25" style="0" customWidth="1"/>
    <col min="10" max="10" width="2.00390625" style="0" customWidth="1"/>
    <col min="11" max="11" width="6.625" style="0" customWidth="1"/>
    <col min="12" max="12" width="2.00390625" style="0" customWidth="1"/>
    <col min="13" max="13" width="3.375" style="0" customWidth="1"/>
    <col min="14" max="14" width="1.75390625" style="0" customWidth="1"/>
    <col min="15" max="15" width="4.25390625" style="0" customWidth="1"/>
    <col min="16" max="17" width="1.4921875" style="0" customWidth="1"/>
    <col min="18" max="18" width="5.25390625" style="0" customWidth="1"/>
    <col min="19" max="19" width="2.00390625" style="0" customWidth="1"/>
    <col min="20" max="20" width="1.25" style="0" customWidth="1"/>
    <col min="21" max="21" width="5.125" style="0" customWidth="1"/>
    <col min="22" max="22" width="4.25390625" style="0" customWidth="1"/>
    <col min="23" max="23" width="4.625" style="0" customWidth="1"/>
    <col min="24" max="24" width="1.4921875" style="0" customWidth="1"/>
    <col min="25" max="25" width="1.37890625" style="0" customWidth="1"/>
  </cols>
  <sheetData>
    <row r="1" spans="1:8" ht="13.5">
      <c r="A1" s="25" t="s">
        <v>14</v>
      </c>
      <c r="B1" s="25"/>
      <c r="C1" s="25"/>
      <c r="D1" s="25"/>
      <c r="E1" s="25"/>
      <c r="F1" s="25"/>
      <c r="G1" s="25"/>
      <c r="H1" s="25"/>
    </row>
    <row r="3" spans="1:2" ht="14.25">
      <c r="A3" s="26" t="s">
        <v>0</v>
      </c>
      <c r="B3" s="26"/>
    </row>
    <row r="8" spans="4:19" ht="14.25">
      <c r="D8" s="27" t="s">
        <v>16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11"/>
    </row>
    <row r="11" spans="1:25" ht="13.5">
      <c r="A11" s="19" t="s">
        <v>1</v>
      </c>
      <c r="B11" s="1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4"/>
      <c r="X11" s="4"/>
      <c r="Y11" s="1"/>
    </row>
    <row r="12" spans="1:25" ht="47.25" customHeight="1">
      <c r="A12" s="9" t="s">
        <v>2</v>
      </c>
      <c r="B12" s="10" t="s">
        <v>3</v>
      </c>
      <c r="C12" s="28" t="s">
        <v>5</v>
      </c>
      <c r="D12" s="30"/>
      <c r="E12" s="28" t="s">
        <v>6</v>
      </c>
      <c r="F12" s="29"/>
      <c r="G12" s="30"/>
      <c r="H12" s="28" t="s">
        <v>7</v>
      </c>
      <c r="I12" s="30"/>
      <c r="J12" s="28" t="s">
        <v>8</v>
      </c>
      <c r="K12" s="30"/>
      <c r="L12" s="23" t="s">
        <v>9</v>
      </c>
      <c r="M12" s="24"/>
      <c r="N12" s="31"/>
      <c r="O12" s="28" t="s">
        <v>10</v>
      </c>
      <c r="P12" s="29"/>
      <c r="Q12" s="30"/>
      <c r="R12" s="28" t="s">
        <v>11</v>
      </c>
      <c r="S12" s="29"/>
      <c r="T12" s="30"/>
      <c r="U12" s="28" t="s">
        <v>12</v>
      </c>
      <c r="V12" s="30"/>
      <c r="W12" s="23" t="s">
        <v>13</v>
      </c>
      <c r="X12" s="24"/>
      <c r="Y12" s="24"/>
    </row>
    <row r="13" spans="1:25" ht="15.75" customHeight="1">
      <c r="A13" s="12"/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1.75" customHeight="1">
      <c r="A14" s="13" t="s">
        <v>15</v>
      </c>
      <c r="B14" s="14">
        <f aca="true" t="shared" si="0" ref="B14:B21">SUM(C14:X14)</f>
        <v>1403848</v>
      </c>
      <c r="C14" s="18">
        <v>861585</v>
      </c>
      <c r="D14" s="18"/>
      <c r="E14" s="18">
        <v>342565</v>
      </c>
      <c r="F14" s="18"/>
      <c r="G14" s="18"/>
      <c r="H14" s="8">
        <v>142835</v>
      </c>
      <c r="I14" s="1"/>
      <c r="J14" s="18">
        <v>39690</v>
      </c>
      <c r="K14" s="18"/>
      <c r="L14" s="20">
        <v>0</v>
      </c>
      <c r="M14" s="20"/>
      <c r="N14" s="8"/>
      <c r="O14" s="18">
        <v>2783</v>
      </c>
      <c r="P14" s="18"/>
      <c r="Q14" s="1"/>
      <c r="R14" s="20">
        <v>6485</v>
      </c>
      <c r="S14" s="20"/>
      <c r="T14" s="1"/>
      <c r="U14" s="18">
        <v>4713</v>
      </c>
      <c r="V14" s="18"/>
      <c r="W14" s="20">
        <v>3192</v>
      </c>
      <c r="X14" s="20"/>
      <c r="Y14" s="1"/>
    </row>
    <row r="15" spans="1:25" ht="21.75" customHeight="1">
      <c r="A15" s="15" t="str">
        <f>+"      "&amp;11</f>
        <v>      11</v>
      </c>
      <c r="B15" s="14">
        <f t="shared" si="0"/>
        <v>1401003</v>
      </c>
      <c r="C15" s="18">
        <v>881695</v>
      </c>
      <c r="D15" s="18"/>
      <c r="E15" s="18">
        <v>321620</v>
      </c>
      <c r="F15" s="18"/>
      <c r="G15" s="18"/>
      <c r="H15" s="8">
        <v>143595</v>
      </c>
      <c r="I15" s="1"/>
      <c r="J15" s="18">
        <v>39995</v>
      </c>
      <c r="K15" s="18"/>
      <c r="L15" s="20">
        <v>40</v>
      </c>
      <c r="M15" s="20"/>
      <c r="N15" s="8"/>
      <c r="O15" s="18">
        <v>2795</v>
      </c>
      <c r="P15" s="18"/>
      <c r="Q15" s="1"/>
      <c r="R15" s="20">
        <v>5600</v>
      </c>
      <c r="S15" s="20"/>
      <c r="T15" s="1"/>
      <c r="U15" s="18">
        <v>5533</v>
      </c>
      <c r="V15" s="18"/>
      <c r="W15" s="20">
        <v>130</v>
      </c>
      <c r="X15" s="20"/>
      <c r="Y15" s="1"/>
    </row>
    <row r="16" spans="1:25" ht="21.75" customHeight="1">
      <c r="A16" s="15" t="str">
        <f>+"      "&amp;12</f>
        <v>      12</v>
      </c>
      <c r="B16" s="14">
        <f t="shared" si="0"/>
        <v>1342264</v>
      </c>
      <c r="C16" s="18">
        <v>833850</v>
      </c>
      <c r="D16" s="18"/>
      <c r="E16" s="18">
        <v>292040</v>
      </c>
      <c r="F16" s="18"/>
      <c r="G16" s="18"/>
      <c r="H16" s="8">
        <v>158335</v>
      </c>
      <c r="I16" s="1"/>
      <c r="J16" s="18">
        <v>44895</v>
      </c>
      <c r="K16" s="18"/>
      <c r="L16" s="20">
        <v>0</v>
      </c>
      <c r="M16" s="20"/>
      <c r="N16" s="8"/>
      <c r="O16" s="18">
        <v>2967</v>
      </c>
      <c r="P16" s="18"/>
      <c r="Q16" s="1"/>
      <c r="R16" s="20">
        <v>3807</v>
      </c>
      <c r="S16" s="20"/>
      <c r="T16" s="1"/>
      <c r="U16" s="18">
        <v>3670</v>
      </c>
      <c r="V16" s="18"/>
      <c r="W16" s="20">
        <v>2700</v>
      </c>
      <c r="X16" s="20"/>
      <c r="Y16" s="1"/>
    </row>
    <row r="17" spans="1:25" ht="21.75" customHeight="1">
      <c r="A17" s="15" t="str">
        <f>+"      "&amp;13</f>
        <v>      13</v>
      </c>
      <c r="B17" s="14">
        <f t="shared" si="0"/>
        <v>1437474</v>
      </c>
      <c r="C17" s="18">
        <v>888810</v>
      </c>
      <c r="D17" s="18"/>
      <c r="E17" s="18">
        <v>326705</v>
      </c>
      <c r="F17" s="18"/>
      <c r="G17" s="18"/>
      <c r="H17" s="6">
        <v>177035</v>
      </c>
      <c r="I17" s="1"/>
      <c r="J17" s="18">
        <v>30350</v>
      </c>
      <c r="K17" s="18"/>
      <c r="L17" s="20">
        <v>1263</v>
      </c>
      <c r="M17" s="20"/>
      <c r="N17" s="8"/>
      <c r="O17" s="18">
        <v>3534</v>
      </c>
      <c r="P17" s="18"/>
      <c r="Q17" s="1"/>
      <c r="R17" s="20">
        <v>3193</v>
      </c>
      <c r="S17" s="20"/>
      <c r="T17" s="1"/>
      <c r="U17" s="18">
        <v>3290</v>
      </c>
      <c r="V17" s="18"/>
      <c r="W17" s="20">
        <v>3294</v>
      </c>
      <c r="X17" s="20"/>
      <c r="Y17" s="1"/>
    </row>
    <row r="18" spans="1:25" ht="21.75" customHeight="1">
      <c r="A18" s="15" t="str">
        <f>+"      "&amp;14</f>
        <v>      14</v>
      </c>
      <c r="B18" s="14">
        <f t="shared" si="0"/>
        <v>1414877</v>
      </c>
      <c r="C18" s="18">
        <v>846080</v>
      </c>
      <c r="D18" s="18"/>
      <c r="E18" s="18">
        <v>334810</v>
      </c>
      <c r="F18" s="18"/>
      <c r="G18" s="18"/>
      <c r="H18" s="6">
        <v>186310</v>
      </c>
      <c r="I18" s="1"/>
      <c r="J18" s="18">
        <v>33380</v>
      </c>
      <c r="K18" s="18"/>
      <c r="L18" s="20">
        <v>0</v>
      </c>
      <c r="M18" s="20"/>
      <c r="N18" s="8"/>
      <c r="O18" s="18">
        <v>3208</v>
      </c>
      <c r="P18" s="18"/>
      <c r="Q18" s="1"/>
      <c r="R18" s="20">
        <v>3500</v>
      </c>
      <c r="S18" s="20"/>
      <c r="T18" s="1"/>
      <c r="U18" s="18">
        <v>4385</v>
      </c>
      <c r="V18" s="18"/>
      <c r="W18" s="20">
        <v>3204</v>
      </c>
      <c r="X18" s="20"/>
      <c r="Y18" s="1"/>
    </row>
    <row r="19" spans="1:25" ht="21.75" customHeight="1">
      <c r="A19" s="15" t="str">
        <f>+"      "&amp;15</f>
        <v>      15</v>
      </c>
      <c r="B19" s="14">
        <f t="shared" si="0"/>
        <v>1462729</v>
      </c>
      <c r="C19" s="18">
        <v>860780</v>
      </c>
      <c r="D19" s="18"/>
      <c r="E19" s="18">
        <v>361155</v>
      </c>
      <c r="F19" s="18"/>
      <c r="G19" s="18"/>
      <c r="H19" s="6">
        <v>186740</v>
      </c>
      <c r="I19" s="2"/>
      <c r="J19" s="18">
        <v>40200</v>
      </c>
      <c r="K19" s="18"/>
      <c r="L19" s="20">
        <v>0</v>
      </c>
      <c r="M19" s="20"/>
      <c r="N19" s="6"/>
      <c r="O19" s="18">
        <v>3449</v>
      </c>
      <c r="P19" s="18"/>
      <c r="Q19" s="2"/>
      <c r="R19" s="20">
        <v>3144</v>
      </c>
      <c r="S19" s="20"/>
      <c r="T19" s="2"/>
      <c r="U19" s="18">
        <v>3985</v>
      </c>
      <c r="V19" s="18"/>
      <c r="W19" s="20">
        <v>3276</v>
      </c>
      <c r="X19" s="20"/>
      <c r="Y19" s="1"/>
    </row>
    <row r="20" spans="1:25" ht="21.75" customHeight="1">
      <c r="A20" s="15" t="str">
        <f>+"      "&amp;16</f>
        <v>      16</v>
      </c>
      <c r="B20" s="14">
        <f t="shared" si="0"/>
        <v>1627211</v>
      </c>
      <c r="C20" s="22">
        <v>945830</v>
      </c>
      <c r="D20" s="22"/>
      <c r="E20" s="22">
        <v>401960</v>
      </c>
      <c r="F20" s="22"/>
      <c r="G20" s="22"/>
      <c r="H20" s="6">
        <v>214905</v>
      </c>
      <c r="I20" s="2"/>
      <c r="J20" s="22">
        <v>49990</v>
      </c>
      <c r="K20" s="22"/>
      <c r="L20" s="21">
        <v>0</v>
      </c>
      <c r="M20" s="21"/>
      <c r="N20" s="6"/>
      <c r="O20" s="21">
        <v>4005</v>
      </c>
      <c r="P20" s="21"/>
      <c r="Q20" s="2"/>
      <c r="R20" s="21">
        <v>2515</v>
      </c>
      <c r="S20" s="21"/>
      <c r="T20" s="2"/>
      <c r="U20" s="22">
        <v>4982</v>
      </c>
      <c r="V20" s="22"/>
      <c r="W20" s="21">
        <v>3024</v>
      </c>
      <c r="X20" s="21"/>
      <c r="Y20" s="1"/>
    </row>
    <row r="21" spans="1:25" ht="21.75" customHeight="1">
      <c r="A21" s="15" t="str">
        <f>+"      "&amp;17</f>
        <v>      17</v>
      </c>
      <c r="B21" s="16">
        <f t="shared" si="0"/>
        <v>1698154</v>
      </c>
      <c r="C21" s="22">
        <v>965070</v>
      </c>
      <c r="D21" s="22"/>
      <c r="E21" s="22">
        <v>430890</v>
      </c>
      <c r="F21" s="22"/>
      <c r="G21" s="22"/>
      <c r="H21" s="6">
        <v>232105</v>
      </c>
      <c r="I21" s="2"/>
      <c r="J21" s="22">
        <v>49125</v>
      </c>
      <c r="K21" s="22"/>
      <c r="L21" s="21">
        <v>0</v>
      </c>
      <c r="M21" s="21"/>
      <c r="N21" s="6"/>
      <c r="O21" s="21">
        <v>7106</v>
      </c>
      <c r="P21" s="21"/>
      <c r="Q21" s="2"/>
      <c r="R21" s="21">
        <v>3524</v>
      </c>
      <c r="S21" s="21"/>
      <c r="T21" s="2"/>
      <c r="U21" s="22">
        <v>7292</v>
      </c>
      <c r="V21" s="22"/>
      <c r="W21" s="21">
        <v>3042</v>
      </c>
      <c r="X21" s="21"/>
      <c r="Y21" s="1"/>
    </row>
    <row r="22" spans="1:25" ht="13.5">
      <c r="A22" s="1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1"/>
    </row>
    <row r="23" spans="1:25" ht="13.5">
      <c r="A23" s="32" t="s">
        <v>4</v>
      </c>
      <c r="B23" s="32"/>
      <c r="C23" s="32"/>
      <c r="D23" s="3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4" ht="13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78">
    <mergeCell ref="A23:D23"/>
    <mergeCell ref="C20:D20"/>
    <mergeCell ref="E20:G20"/>
    <mergeCell ref="J20:K20"/>
    <mergeCell ref="L20:M20"/>
    <mergeCell ref="O20:P20"/>
    <mergeCell ref="U20:V20"/>
    <mergeCell ref="W20:X20"/>
    <mergeCell ref="C12:D12"/>
    <mergeCell ref="E12:G12"/>
    <mergeCell ref="H12:I12"/>
    <mergeCell ref="J12:K12"/>
    <mergeCell ref="E18:G18"/>
    <mergeCell ref="A11:B11"/>
    <mergeCell ref="C14:D14"/>
    <mergeCell ref="C15:D15"/>
    <mergeCell ref="C16:D16"/>
    <mergeCell ref="C17:D17"/>
    <mergeCell ref="C18:D18"/>
    <mergeCell ref="C19:D19"/>
    <mergeCell ref="E14:G14"/>
    <mergeCell ref="E19:G19"/>
    <mergeCell ref="J14:K14"/>
    <mergeCell ref="J15:K15"/>
    <mergeCell ref="J16:K16"/>
    <mergeCell ref="J17:K17"/>
    <mergeCell ref="J18:K18"/>
    <mergeCell ref="J19:K19"/>
    <mergeCell ref="E15:G15"/>
    <mergeCell ref="E16:G16"/>
    <mergeCell ref="E17:G17"/>
    <mergeCell ref="L14:M14"/>
    <mergeCell ref="L15:M15"/>
    <mergeCell ref="L16:M16"/>
    <mergeCell ref="L17:M17"/>
    <mergeCell ref="U18:V18"/>
    <mergeCell ref="U19:V19"/>
    <mergeCell ref="O14:P14"/>
    <mergeCell ref="O15:P15"/>
    <mergeCell ref="O16:P16"/>
    <mergeCell ref="O17:P17"/>
    <mergeCell ref="R14:S14"/>
    <mergeCell ref="R15:S15"/>
    <mergeCell ref="R16:S16"/>
    <mergeCell ref="R17:S17"/>
    <mergeCell ref="L18:M18"/>
    <mergeCell ref="L19:M19"/>
    <mergeCell ref="O18:P18"/>
    <mergeCell ref="O19:P19"/>
    <mergeCell ref="W18:X18"/>
    <mergeCell ref="W19:X19"/>
    <mergeCell ref="U14:V14"/>
    <mergeCell ref="U15:V15"/>
    <mergeCell ref="W14:X14"/>
    <mergeCell ref="W15:X15"/>
    <mergeCell ref="W16:X16"/>
    <mergeCell ref="W17:X17"/>
    <mergeCell ref="U16:V16"/>
    <mergeCell ref="U17:V17"/>
    <mergeCell ref="W12:Y12"/>
    <mergeCell ref="A1:H1"/>
    <mergeCell ref="A3:B3"/>
    <mergeCell ref="D8:R8"/>
    <mergeCell ref="R12:T12"/>
    <mergeCell ref="U12:V12"/>
    <mergeCell ref="L12:N12"/>
    <mergeCell ref="O12:Q12"/>
    <mergeCell ref="C21:D21"/>
    <mergeCell ref="E21:G21"/>
    <mergeCell ref="J21:K21"/>
    <mergeCell ref="L21:M21"/>
    <mergeCell ref="O21:P21"/>
    <mergeCell ref="U21:V21"/>
    <mergeCell ref="W21:X21"/>
    <mergeCell ref="R18:S18"/>
    <mergeCell ref="R19:S19"/>
    <mergeCell ref="R20:S20"/>
    <mergeCell ref="R21:S21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2004-03-24T00:17:44Z</cp:lastPrinted>
  <dcterms:created xsi:type="dcterms:W3CDTF">1997-01-08T22:48:59Z</dcterms:created>
  <dcterms:modified xsi:type="dcterms:W3CDTF">2007-05-02T06:40:31Z</dcterms:modified>
  <cp:category/>
  <cp:version/>
  <cp:contentType/>
  <cp:contentStatus/>
</cp:coreProperties>
</file>