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32,133 " sheetId="1" r:id="rId1"/>
  </sheets>
  <definedNames/>
  <calcPr fullCalcOnLoad="1"/>
</workbook>
</file>

<file path=xl/sharedStrings.xml><?xml version="1.0" encoding="utf-8"?>
<sst xmlns="http://schemas.openxmlformats.org/spreadsheetml/2006/main" count="55" uniqueCount="21">
  <si>
    <t>総数</t>
  </si>
  <si>
    <t>その他</t>
  </si>
  <si>
    <t>年次</t>
  </si>
  <si>
    <t>棟数</t>
  </si>
  <si>
    <t>工建築物の状況</t>
  </si>
  <si>
    <t>単位　：　面積　㎡、金額万円</t>
  </si>
  <si>
    <t>木造</t>
  </si>
  <si>
    <t>鉄骨・鉄筋コンクリート造</t>
  </si>
  <si>
    <t>鉄筋コンクリート造</t>
  </si>
  <si>
    <t>鉄骨造</t>
  </si>
  <si>
    <t>コンクリートブロック造</t>
  </si>
  <si>
    <t>総床</t>
  </si>
  <si>
    <t>工事費</t>
  </si>
  <si>
    <t>面積</t>
  </si>
  <si>
    <t>予定額</t>
  </si>
  <si>
    <t>　建築・家屋・ガス・水道・電気　　１　３　３</t>
  </si>
  <si>
    <t>x</t>
  </si>
  <si>
    <t>１　３　２　　建築・家屋・ガス・水道</t>
  </si>
  <si>
    <t>第１４７表　　　　構造別着</t>
  </si>
  <si>
    <t>平成12年</t>
  </si>
  <si>
    <t>資料　：都都市整備局市街地建築部建築企画課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</si>
</sst>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38" fontId="6" fillId="0" borderId="0" xfId="17" applyFont="1" applyAlignment="1">
      <alignment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6" fillId="0" borderId="0" xfId="17" applyFont="1" applyFill="1" applyBorder="1" applyAlignment="1">
      <alignment/>
    </xf>
    <xf numFmtId="38" fontId="6" fillId="0" borderId="0" xfId="17" applyFont="1" applyAlignment="1">
      <alignment horizontal="center"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distributed" vertical="center"/>
    </xf>
    <xf numFmtId="38" fontId="4" fillId="0" borderId="0" xfId="17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 horizontal="distributed"/>
    </xf>
    <xf numFmtId="38" fontId="7" fillId="0" borderId="1" xfId="17" applyFont="1" applyBorder="1" applyAlignment="1">
      <alignment/>
    </xf>
    <xf numFmtId="38" fontId="4" fillId="0" borderId="1" xfId="17" applyFont="1" applyBorder="1" applyAlignment="1">
      <alignment horizontal="right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0" fillId="0" borderId="0" xfId="17" applyAlignment="1">
      <alignment/>
    </xf>
    <xf numFmtId="38" fontId="0" fillId="0" borderId="0" xfId="17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38" fontId="6" fillId="0" borderId="0" xfId="17" applyFont="1" applyAlignment="1">
      <alignment horizontal="right"/>
    </xf>
    <xf numFmtId="38" fontId="6" fillId="0" borderId="0" xfId="17" applyFont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38" fontId="4" fillId="0" borderId="12" xfId="17" applyFont="1" applyBorder="1" applyAlignment="1">
      <alignment horizontal="left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152400</xdr:colOff>
      <xdr:row>13</xdr:row>
      <xdr:rowOff>114300</xdr:rowOff>
    </xdr:from>
    <xdr:to>
      <xdr:col>36</xdr:col>
      <xdr:colOff>209550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1953875" y="28670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13</xdr:row>
      <xdr:rowOff>114300</xdr:rowOff>
    </xdr:from>
    <xdr:to>
      <xdr:col>37</xdr:col>
      <xdr:colOff>295275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2392025" y="28670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266700</xdr:colOff>
      <xdr:row>13</xdr:row>
      <xdr:rowOff>114300</xdr:rowOff>
    </xdr:from>
    <xdr:to>
      <xdr:col>38</xdr:col>
      <xdr:colOff>323850</xdr:colOff>
      <xdr:row>13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2944475" y="28670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12</xdr:row>
      <xdr:rowOff>114300</xdr:rowOff>
    </xdr:from>
    <xdr:to>
      <xdr:col>36</xdr:col>
      <xdr:colOff>209550</xdr:colOff>
      <xdr:row>12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1953875" y="26670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12</xdr:row>
      <xdr:rowOff>114300</xdr:rowOff>
    </xdr:from>
    <xdr:to>
      <xdr:col>37</xdr:col>
      <xdr:colOff>295275</xdr:colOff>
      <xdr:row>12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2392025" y="26670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266700</xdr:colOff>
      <xdr:row>12</xdr:row>
      <xdr:rowOff>114300</xdr:rowOff>
    </xdr:from>
    <xdr:to>
      <xdr:col>38</xdr:col>
      <xdr:colOff>323850</xdr:colOff>
      <xdr:row>12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2944475" y="26670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238125</xdr:colOff>
      <xdr:row>14</xdr:row>
      <xdr:rowOff>114300</xdr:rowOff>
    </xdr:from>
    <xdr:to>
      <xdr:col>39</xdr:col>
      <xdr:colOff>295275</xdr:colOff>
      <xdr:row>14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3515975" y="3067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323850</xdr:colOff>
      <xdr:row>14</xdr:row>
      <xdr:rowOff>114300</xdr:rowOff>
    </xdr:from>
    <xdr:to>
      <xdr:col>41</xdr:col>
      <xdr:colOff>381000</xdr:colOff>
      <xdr:row>14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14077950" y="3067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342900</xdr:colOff>
      <xdr:row>14</xdr:row>
      <xdr:rowOff>114300</xdr:rowOff>
    </xdr:from>
    <xdr:to>
      <xdr:col>43</xdr:col>
      <xdr:colOff>400050</xdr:colOff>
      <xdr:row>14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773275" y="3067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238125</xdr:colOff>
      <xdr:row>15</xdr:row>
      <xdr:rowOff>114300</xdr:rowOff>
    </xdr:from>
    <xdr:to>
      <xdr:col>39</xdr:col>
      <xdr:colOff>295275</xdr:colOff>
      <xdr:row>15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3515975" y="32670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323850</xdr:colOff>
      <xdr:row>15</xdr:row>
      <xdr:rowOff>114300</xdr:rowOff>
    </xdr:from>
    <xdr:to>
      <xdr:col>41</xdr:col>
      <xdr:colOff>381000</xdr:colOff>
      <xdr:row>15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14077950" y="32670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342900</xdr:colOff>
      <xdr:row>15</xdr:row>
      <xdr:rowOff>114300</xdr:rowOff>
    </xdr:from>
    <xdr:to>
      <xdr:col>43</xdr:col>
      <xdr:colOff>400050</xdr:colOff>
      <xdr:row>15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14773275" y="32670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tabSelected="1" workbookViewId="0" topLeftCell="A1">
      <selection activeCell="A33" sqref="A4:IV33"/>
    </sheetView>
  </sheetViews>
  <sheetFormatPr defaultColWidth="9.00390625" defaultRowHeight="13.5"/>
  <cols>
    <col min="1" max="1" width="10.125" style="0" customWidth="1"/>
    <col min="2" max="2" width="2.375" style="0" customWidth="1"/>
    <col min="3" max="3" width="6.375" style="0" customWidth="1"/>
    <col min="4" max="4" width="4.625" style="0" customWidth="1"/>
    <col min="5" max="5" width="2.875" style="0" customWidth="1"/>
    <col min="6" max="6" width="1.4921875" style="0" customWidth="1"/>
    <col min="7" max="7" width="3.75390625" style="0" customWidth="1"/>
    <col min="8" max="8" width="6.50390625" style="0" customWidth="1"/>
    <col min="9" max="9" width="2.00390625" style="0" customWidth="1"/>
    <col min="10" max="11" width="5.125" style="0" customWidth="1"/>
    <col min="12" max="12" width="2.375" style="0" customWidth="1"/>
    <col min="13" max="13" width="1.4921875" style="0" customWidth="1"/>
    <col min="14" max="14" width="10.50390625" style="0" customWidth="1"/>
    <col min="15" max="15" width="2.00390625" style="0" customWidth="1"/>
    <col min="16" max="16" width="3.75390625" style="0" customWidth="1"/>
    <col min="17" max="17" width="3.625" style="0" customWidth="1"/>
    <col min="18" max="18" width="4.125" style="0" customWidth="1"/>
    <col min="19" max="19" width="4.625" style="0" customWidth="1"/>
    <col min="20" max="20" width="3.125" style="0" customWidth="1"/>
    <col min="21" max="21" width="7.375" style="0" customWidth="1"/>
    <col min="22" max="22" width="4.625" style="0" customWidth="1"/>
    <col min="23" max="23" width="2.625" style="0" customWidth="1"/>
    <col min="24" max="24" width="2.875" style="0" customWidth="1"/>
    <col min="25" max="25" width="4.625" style="0" customWidth="1"/>
    <col min="26" max="26" width="7.625" style="0" customWidth="1"/>
    <col min="27" max="27" width="2.00390625" style="0" customWidth="1"/>
    <col min="28" max="28" width="9.125" style="0" customWidth="1"/>
    <col min="29" max="29" width="2.375" style="0" customWidth="1"/>
    <col min="30" max="30" width="4.625" style="0" customWidth="1"/>
    <col min="31" max="31" width="1.625" style="0" customWidth="1"/>
    <col min="32" max="32" width="2.375" style="0" customWidth="1"/>
    <col min="33" max="33" width="4.25390625" style="0" customWidth="1"/>
    <col min="34" max="34" width="2.00390625" style="0" customWidth="1"/>
    <col min="35" max="35" width="7.375" style="0" customWidth="1"/>
    <col min="36" max="36" width="3.375" style="0" customWidth="1"/>
    <col min="37" max="37" width="4.625" style="0" customWidth="1"/>
    <col min="38" max="38" width="6.875" style="0" customWidth="1"/>
    <col min="39" max="39" width="7.875" style="0" customWidth="1"/>
    <col min="40" max="40" width="4.25390625" style="0" customWidth="1"/>
    <col min="41" max="41" width="2.00390625" style="0" customWidth="1"/>
    <col min="42" max="42" width="6.00390625" style="0" customWidth="1"/>
    <col min="43" max="43" width="2.875" style="0" customWidth="1"/>
    <col min="44" max="44" width="5.625" style="0" customWidth="1"/>
    <col min="45" max="45" width="2.375" style="0" customWidth="1"/>
  </cols>
  <sheetData>
    <row r="1" spans="1:46" ht="13.5">
      <c r="A1" s="65" t="s">
        <v>17</v>
      </c>
      <c r="B1" s="65"/>
      <c r="C1" s="65"/>
      <c r="D1" s="65"/>
      <c r="E1" s="65"/>
      <c r="F1" s="65"/>
      <c r="G1" s="65"/>
      <c r="H1" s="65"/>
      <c r="AK1" s="74" t="s">
        <v>15</v>
      </c>
      <c r="AL1" s="74"/>
      <c r="AM1" s="74"/>
      <c r="AN1" s="74"/>
      <c r="AO1" s="74"/>
      <c r="AP1" s="74"/>
      <c r="AQ1" s="74"/>
      <c r="AR1" s="74"/>
      <c r="AS1" s="74"/>
      <c r="AT1" s="19"/>
    </row>
    <row r="4" spans="1:21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35" ht="14.25">
      <c r="A5" s="6"/>
      <c r="B5" s="6"/>
      <c r="C5" s="6"/>
      <c r="D5" s="6"/>
      <c r="E5" s="6"/>
      <c r="F5" s="6"/>
      <c r="G5" s="6"/>
      <c r="H5" s="6"/>
      <c r="I5" s="6"/>
      <c r="J5" s="6"/>
      <c r="K5" s="60" t="s">
        <v>18</v>
      </c>
      <c r="L5" s="60"/>
      <c r="M5" s="60"/>
      <c r="N5" s="60"/>
      <c r="O5" s="60"/>
      <c r="P5" s="60"/>
      <c r="Q5" s="60"/>
      <c r="R5" s="60"/>
      <c r="S5" s="60"/>
      <c r="T5" s="60"/>
      <c r="U5" s="22"/>
      <c r="Y5" s="60" t="s">
        <v>4</v>
      </c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21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45" ht="13.5">
      <c r="A7" s="38" t="s">
        <v>5</v>
      </c>
      <c r="B7" s="38"/>
      <c r="C7" s="38"/>
      <c r="D7" s="38"/>
      <c r="E7" s="3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5"/>
      <c r="W7" s="5"/>
      <c r="X7" s="5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5" ht="31.5" customHeight="1">
      <c r="A8" s="55" t="s">
        <v>2</v>
      </c>
      <c r="B8" s="50"/>
      <c r="C8" s="52" t="s">
        <v>0</v>
      </c>
      <c r="D8" s="53"/>
      <c r="E8" s="53"/>
      <c r="F8" s="53"/>
      <c r="G8" s="53"/>
      <c r="H8" s="53"/>
      <c r="I8" s="54"/>
      <c r="J8" s="49" t="s">
        <v>6</v>
      </c>
      <c r="K8" s="46"/>
      <c r="L8" s="46"/>
      <c r="M8" s="46"/>
      <c r="N8" s="46"/>
      <c r="O8" s="47"/>
      <c r="P8" s="49" t="s">
        <v>7</v>
      </c>
      <c r="Q8" s="46"/>
      <c r="R8" s="46"/>
      <c r="S8" s="46"/>
      <c r="T8" s="46"/>
      <c r="U8" s="46"/>
      <c r="V8" s="25"/>
      <c r="W8" s="25"/>
      <c r="X8" s="20"/>
      <c r="Y8" s="46" t="s">
        <v>8</v>
      </c>
      <c r="Z8" s="46"/>
      <c r="AA8" s="46"/>
      <c r="AB8" s="46"/>
      <c r="AC8" s="47"/>
      <c r="AD8" s="49" t="s">
        <v>9</v>
      </c>
      <c r="AE8" s="46"/>
      <c r="AF8" s="46"/>
      <c r="AG8" s="46"/>
      <c r="AH8" s="46"/>
      <c r="AI8" s="46"/>
      <c r="AJ8" s="47"/>
      <c r="AK8" s="49" t="s">
        <v>10</v>
      </c>
      <c r="AL8" s="46"/>
      <c r="AM8" s="47"/>
      <c r="AN8" s="37" t="s">
        <v>1</v>
      </c>
      <c r="AO8" s="55"/>
      <c r="AP8" s="46"/>
      <c r="AQ8" s="46"/>
      <c r="AR8" s="46"/>
      <c r="AS8" s="46"/>
    </row>
    <row r="9" spans="1:45" ht="24.75" customHeight="1">
      <c r="A9" s="71"/>
      <c r="B9" s="39"/>
      <c r="C9" s="69" t="s">
        <v>3</v>
      </c>
      <c r="D9" s="78" t="s">
        <v>11</v>
      </c>
      <c r="E9" s="79"/>
      <c r="F9" s="79"/>
      <c r="G9" s="78" t="s">
        <v>12</v>
      </c>
      <c r="H9" s="79"/>
      <c r="I9" s="80"/>
      <c r="J9" s="76" t="s">
        <v>3</v>
      </c>
      <c r="K9" s="37" t="s">
        <v>11</v>
      </c>
      <c r="L9" s="55"/>
      <c r="M9" s="55"/>
      <c r="N9" s="37" t="s">
        <v>12</v>
      </c>
      <c r="O9" s="50"/>
      <c r="P9" s="37" t="s">
        <v>3</v>
      </c>
      <c r="Q9" s="50"/>
      <c r="R9" s="37" t="s">
        <v>11</v>
      </c>
      <c r="S9" s="55"/>
      <c r="T9" s="50"/>
      <c r="U9" s="27" t="s">
        <v>12</v>
      </c>
      <c r="V9" s="25"/>
      <c r="W9" s="25"/>
      <c r="X9" s="29"/>
      <c r="Y9" s="40" t="s">
        <v>3</v>
      </c>
      <c r="Z9" s="37" t="s">
        <v>11</v>
      </c>
      <c r="AA9" s="55"/>
      <c r="AB9" s="37" t="s">
        <v>12</v>
      </c>
      <c r="AC9" s="50"/>
      <c r="AD9" s="61" t="s">
        <v>3</v>
      </c>
      <c r="AE9" s="62"/>
      <c r="AF9" s="37" t="s">
        <v>11</v>
      </c>
      <c r="AG9" s="55"/>
      <c r="AH9" s="55"/>
      <c r="AI9" s="37" t="s">
        <v>12</v>
      </c>
      <c r="AJ9" s="50"/>
      <c r="AK9" s="72" t="s">
        <v>3</v>
      </c>
      <c r="AL9" s="28" t="s">
        <v>11</v>
      </c>
      <c r="AM9" s="26" t="s">
        <v>12</v>
      </c>
      <c r="AN9" s="61" t="s">
        <v>3</v>
      </c>
      <c r="AO9" s="62"/>
      <c r="AP9" s="55" t="s">
        <v>11</v>
      </c>
      <c r="AQ9" s="50"/>
      <c r="AR9" s="37" t="s">
        <v>12</v>
      </c>
      <c r="AS9" s="55"/>
    </row>
    <row r="10" spans="1:45" ht="24.75" customHeight="1">
      <c r="A10" s="56"/>
      <c r="B10" s="51"/>
      <c r="C10" s="70"/>
      <c r="D10" s="66" t="s">
        <v>13</v>
      </c>
      <c r="E10" s="67"/>
      <c r="F10" s="68"/>
      <c r="G10" s="66" t="s">
        <v>14</v>
      </c>
      <c r="H10" s="67"/>
      <c r="I10" s="68"/>
      <c r="J10" s="77"/>
      <c r="K10" s="59" t="s">
        <v>13</v>
      </c>
      <c r="L10" s="56"/>
      <c r="M10" s="51"/>
      <c r="N10" s="59" t="s">
        <v>14</v>
      </c>
      <c r="O10" s="51"/>
      <c r="P10" s="59"/>
      <c r="Q10" s="51"/>
      <c r="R10" s="59" t="s">
        <v>13</v>
      </c>
      <c r="S10" s="56"/>
      <c r="T10" s="51"/>
      <c r="U10" s="23" t="s">
        <v>14</v>
      </c>
      <c r="V10" s="25"/>
      <c r="W10" s="25"/>
      <c r="X10" s="29"/>
      <c r="Y10" s="41"/>
      <c r="Z10" s="59" t="s">
        <v>13</v>
      </c>
      <c r="AA10" s="51"/>
      <c r="AB10" s="59" t="s">
        <v>14</v>
      </c>
      <c r="AC10" s="51"/>
      <c r="AD10" s="63"/>
      <c r="AE10" s="64"/>
      <c r="AF10" s="59" t="s">
        <v>13</v>
      </c>
      <c r="AG10" s="56"/>
      <c r="AH10" s="51"/>
      <c r="AI10" s="59" t="s">
        <v>14</v>
      </c>
      <c r="AJ10" s="51"/>
      <c r="AK10" s="73"/>
      <c r="AL10" s="30" t="s">
        <v>13</v>
      </c>
      <c r="AM10" s="31" t="s">
        <v>14</v>
      </c>
      <c r="AN10" s="63"/>
      <c r="AO10" s="64"/>
      <c r="AP10" s="59" t="s">
        <v>13</v>
      </c>
      <c r="AQ10" s="51"/>
      <c r="AR10" s="59" t="s">
        <v>14</v>
      </c>
      <c r="AS10" s="56"/>
    </row>
    <row r="11" spans="1:45" ht="9" customHeight="1">
      <c r="A11" s="6"/>
      <c r="B11" s="9"/>
      <c r="C11" s="10"/>
      <c r="D11" s="10"/>
      <c r="E11" s="10"/>
      <c r="F11" s="10"/>
      <c r="G11" s="10"/>
      <c r="H11" s="10"/>
      <c r="I11" s="1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X11" s="32"/>
      <c r="Y11" s="33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15.75" customHeight="1">
      <c r="A12" s="34" t="s">
        <v>19</v>
      </c>
      <c r="B12" s="17"/>
      <c r="C12" s="16">
        <f>+J12+Y12+AD12+P12</f>
        <v>387</v>
      </c>
      <c r="D12" s="57">
        <f>+K12+R12+Z12+AF12</f>
        <v>133413</v>
      </c>
      <c r="E12" s="57"/>
      <c r="F12" s="11"/>
      <c r="G12" s="58">
        <f>+N12+AB12+AI12+U12</f>
        <v>2207220</v>
      </c>
      <c r="H12" s="58"/>
      <c r="I12" s="58"/>
      <c r="J12" s="1">
        <v>281</v>
      </c>
      <c r="K12" s="45">
        <v>33400</v>
      </c>
      <c r="L12" s="45"/>
      <c r="M12" s="45"/>
      <c r="N12" s="45">
        <v>607122</v>
      </c>
      <c r="O12" s="45"/>
      <c r="P12" s="45">
        <v>3</v>
      </c>
      <c r="Q12" s="45"/>
      <c r="R12" s="82">
        <v>25322</v>
      </c>
      <c r="S12" s="82"/>
      <c r="T12" s="1"/>
      <c r="U12" s="1">
        <v>360000</v>
      </c>
      <c r="V12" s="42"/>
      <c r="W12" s="42"/>
      <c r="X12" s="21"/>
      <c r="Y12" s="12">
        <v>32</v>
      </c>
      <c r="Z12" s="13">
        <v>56152</v>
      </c>
      <c r="AA12" s="13"/>
      <c r="AB12" s="1">
        <v>974150</v>
      </c>
      <c r="AC12" s="1"/>
      <c r="AD12" s="13">
        <v>71</v>
      </c>
      <c r="AE12" s="12"/>
      <c r="AF12" s="45">
        <v>18539</v>
      </c>
      <c r="AG12" s="45"/>
      <c r="AH12" s="45"/>
      <c r="AI12" s="45">
        <v>265948</v>
      </c>
      <c r="AJ12" s="45"/>
      <c r="AK12" s="12">
        <v>2</v>
      </c>
      <c r="AL12" s="12">
        <v>25</v>
      </c>
      <c r="AM12" s="12">
        <v>300</v>
      </c>
      <c r="AN12" s="13">
        <v>2</v>
      </c>
      <c r="AO12" s="1"/>
      <c r="AP12" s="13">
        <v>113</v>
      </c>
      <c r="AQ12" s="12"/>
      <c r="AR12" s="13">
        <v>1584</v>
      </c>
      <c r="AS12" s="12"/>
    </row>
    <row r="13" spans="1:45" ht="15.75" customHeight="1">
      <c r="A13" s="1" t="str">
        <f>+"          "&amp;13</f>
        <v>          13</v>
      </c>
      <c r="B13" s="17"/>
      <c r="C13" s="16">
        <f>+J13+Y13+AD13+P13</f>
        <v>385</v>
      </c>
      <c r="D13" s="57">
        <f>+K13+Z13+AF13+R13</f>
        <v>176722</v>
      </c>
      <c r="E13" s="57"/>
      <c r="F13" s="11"/>
      <c r="G13" s="58">
        <f>N13+U13+AB13+AI13+AR13</f>
        <v>2880564</v>
      </c>
      <c r="H13" s="58"/>
      <c r="I13" s="58"/>
      <c r="J13" s="2">
        <v>261</v>
      </c>
      <c r="K13" s="45">
        <v>29350</v>
      </c>
      <c r="L13" s="45"/>
      <c r="M13" s="45"/>
      <c r="N13" s="45">
        <v>535372</v>
      </c>
      <c r="O13" s="45"/>
      <c r="P13" s="45">
        <v>1</v>
      </c>
      <c r="Q13" s="45"/>
      <c r="R13" s="82">
        <v>95</v>
      </c>
      <c r="S13" s="82"/>
      <c r="T13" s="1"/>
      <c r="U13" s="2">
        <v>3000</v>
      </c>
      <c r="V13" s="42"/>
      <c r="W13" s="42"/>
      <c r="X13" s="21"/>
      <c r="Y13" s="14">
        <v>33</v>
      </c>
      <c r="Z13" s="13">
        <v>124971</v>
      </c>
      <c r="AA13" s="13"/>
      <c r="AB13" s="2">
        <v>2041831</v>
      </c>
      <c r="AC13" s="1"/>
      <c r="AD13" s="7">
        <v>90</v>
      </c>
      <c r="AE13" s="12"/>
      <c r="AF13" s="45">
        <v>22306</v>
      </c>
      <c r="AG13" s="45"/>
      <c r="AH13" s="45"/>
      <c r="AI13" s="45">
        <v>299541</v>
      </c>
      <c r="AJ13" s="45"/>
      <c r="AK13" s="12"/>
      <c r="AL13" s="12"/>
      <c r="AM13" s="12"/>
      <c r="AN13" s="7">
        <v>3</v>
      </c>
      <c r="AO13" s="1"/>
      <c r="AP13" s="7">
        <v>100</v>
      </c>
      <c r="AQ13" s="12"/>
      <c r="AR13" s="7">
        <v>820</v>
      </c>
      <c r="AS13" s="12"/>
    </row>
    <row r="14" spans="1:45" ht="15.75" customHeight="1">
      <c r="A14" s="1" t="str">
        <f>+"          "&amp;14</f>
        <v>          14</v>
      </c>
      <c r="B14" s="17"/>
      <c r="C14" s="16">
        <f>+J14+Y14+AD14+P14+AN14</f>
        <v>427</v>
      </c>
      <c r="D14" s="57">
        <f>+K14+Z14+AF14+R14</f>
        <v>83998</v>
      </c>
      <c r="E14" s="57"/>
      <c r="F14" s="11"/>
      <c r="G14" s="58">
        <v>1463901</v>
      </c>
      <c r="H14" s="58"/>
      <c r="I14" s="58"/>
      <c r="J14" s="2">
        <v>331</v>
      </c>
      <c r="K14" s="45">
        <v>39577</v>
      </c>
      <c r="L14" s="45"/>
      <c r="M14" s="45"/>
      <c r="N14" s="45">
        <v>712230</v>
      </c>
      <c r="O14" s="45"/>
      <c r="P14" s="45">
        <v>2</v>
      </c>
      <c r="Q14" s="45"/>
      <c r="R14" s="82">
        <v>815</v>
      </c>
      <c r="S14" s="82"/>
      <c r="T14" s="1"/>
      <c r="U14" s="7" t="s">
        <v>16</v>
      </c>
      <c r="V14" s="42"/>
      <c r="W14" s="42"/>
      <c r="X14" s="21"/>
      <c r="Y14" s="14">
        <v>18</v>
      </c>
      <c r="Z14" s="7">
        <v>30221</v>
      </c>
      <c r="AA14" s="13"/>
      <c r="AB14" s="2">
        <v>506043</v>
      </c>
      <c r="AC14" s="1"/>
      <c r="AD14" s="7">
        <v>75</v>
      </c>
      <c r="AE14" s="12"/>
      <c r="AF14" s="45">
        <v>13385</v>
      </c>
      <c r="AG14" s="45"/>
      <c r="AH14" s="45"/>
      <c r="AI14" s="45">
        <v>229638</v>
      </c>
      <c r="AJ14" s="45"/>
      <c r="AK14" s="12"/>
      <c r="AL14" s="12"/>
      <c r="AM14" s="12"/>
      <c r="AN14" s="7">
        <v>1</v>
      </c>
      <c r="AO14" s="1"/>
      <c r="AP14" s="7">
        <v>38</v>
      </c>
      <c r="AQ14" s="14"/>
      <c r="AR14" s="7" t="s">
        <v>16</v>
      </c>
      <c r="AS14" s="12"/>
    </row>
    <row r="15" spans="1:45" ht="15.75" customHeight="1">
      <c r="A15" s="1" t="str">
        <f>+"          "&amp;15</f>
        <v>          15</v>
      </c>
      <c r="B15" s="17"/>
      <c r="C15" s="16">
        <f>+J15+P15+Y15+AD15+AK15+AN15</f>
        <v>583</v>
      </c>
      <c r="D15" s="57">
        <f>+K15+R15+Z15+AF15+AP15</f>
        <v>106311</v>
      </c>
      <c r="E15" s="57"/>
      <c r="F15" s="11"/>
      <c r="G15" s="58">
        <v>2130886</v>
      </c>
      <c r="H15" s="58"/>
      <c r="I15" s="58"/>
      <c r="J15" s="2">
        <v>420</v>
      </c>
      <c r="K15" s="48">
        <v>46340</v>
      </c>
      <c r="L15" s="48"/>
      <c r="M15" s="48"/>
      <c r="N15" s="48">
        <v>825842</v>
      </c>
      <c r="O15" s="48"/>
      <c r="P15" s="48">
        <v>1</v>
      </c>
      <c r="Q15" s="48"/>
      <c r="R15" s="81">
        <v>14931</v>
      </c>
      <c r="S15" s="81"/>
      <c r="T15" s="1"/>
      <c r="U15" s="7" t="s">
        <v>16</v>
      </c>
      <c r="V15" s="42"/>
      <c r="W15" s="42"/>
      <c r="X15" s="21"/>
      <c r="Y15" s="14">
        <v>26</v>
      </c>
      <c r="Z15" s="7">
        <v>16358</v>
      </c>
      <c r="AA15" s="7"/>
      <c r="AB15" s="2">
        <v>332459</v>
      </c>
      <c r="AC15" s="1"/>
      <c r="AD15" s="7">
        <v>133</v>
      </c>
      <c r="AE15" s="12"/>
      <c r="AF15" s="48">
        <v>28682</v>
      </c>
      <c r="AG15" s="48"/>
      <c r="AH15" s="48"/>
      <c r="AI15" s="48">
        <v>598985</v>
      </c>
      <c r="AJ15" s="48"/>
      <c r="AK15" s="12">
        <v>3</v>
      </c>
      <c r="AL15" s="12">
        <v>77</v>
      </c>
      <c r="AM15" s="12">
        <v>600</v>
      </c>
      <c r="AN15" s="12"/>
      <c r="AO15" s="1"/>
      <c r="AP15" s="7"/>
      <c r="AQ15" s="7"/>
      <c r="AR15" s="12"/>
      <c r="AS15" s="14"/>
    </row>
    <row r="16" spans="1:45" ht="15.75" customHeight="1">
      <c r="A16" s="1" t="str">
        <f>+"          "&amp;16</f>
        <v>          16</v>
      </c>
      <c r="B16" s="17"/>
      <c r="C16" s="16">
        <f>+J16+P16+Y16+AD16+AK16+AN16</f>
        <v>808</v>
      </c>
      <c r="D16" s="57">
        <f>+K16+R16+Z16+AF16+AP16+AL16</f>
        <v>215054</v>
      </c>
      <c r="E16" s="57"/>
      <c r="F16" s="15"/>
      <c r="G16" s="58">
        <v>3466653</v>
      </c>
      <c r="H16" s="58"/>
      <c r="I16" s="58"/>
      <c r="J16" s="2">
        <v>580</v>
      </c>
      <c r="K16" s="48">
        <v>67292</v>
      </c>
      <c r="L16" s="48"/>
      <c r="M16" s="48"/>
      <c r="N16" s="7">
        <v>1174600</v>
      </c>
      <c r="O16" s="14"/>
      <c r="P16" s="48">
        <v>1</v>
      </c>
      <c r="Q16" s="48"/>
      <c r="R16" s="81">
        <v>9803</v>
      </c>
      <c r="S16" s="81"/>
      <c r="T16" s="2"/>
      <c r="U16" s="7" t="s">
        <v>16</v>
      </c>
      <c r="V16" s="43"/>
      <c r="W16" s="43"/>
      <c r="X16" s="14"/>
      <c r="Y16" s="14">
        <v>28</v>
      </c>
      <c r="Z16" s="44">
        <v>100019</v>
      </c>
      <c r="AA16" s="14"/>
      <c r="AB16" s="2">
        <v>1570023</v>
      </c>
      <c r="AC16" s="2"/>
      <c r="AD16" s="7">
        <v>198</v>
      </c>
      <c r="AE16" s="14"/>
      <c r="AF16" s="48">
        <v>37929</v>
      </c>
      <c r="AG16" s="48"/>
      <c r="AH16" s="48"/>
      <c r="AI16" s="48">
        <v>551980</v>
      </c>
      <c r="AJ16" s="48"/>
      <c r="AK16" s="12">
        <v>1</v>
      </c>
      <c r="AL16" s="12">
        <v>11</v>
      </c>
      <c r="AM16" s="12" t="s">
        <v>16</v>
      </c>
      <c r="AN16" s="12"/>
      <c r="AO16" s="2"/>
      <c r="AP16" s="7"/>
      <c r="AQ16" s="14"/>
      <c r="AR16" s="12"/>
      <c r="AS16" s="14"/>
    </row>
    <row r="17" spans="1:45" ht="9" customHeight="1">
      <c r="A17" s="3"/>
      <c r="B17" s="18"/>
      <c r="C17" s="35"/>
      <c r="D17" s="35"/>
      <c r="E17" s="35"/>
      <c r="F17" s="35"/>
      <c r="G17" s="35"/>
      <c r="H17" s="35"/>
      <c r="I17" s="35"/>
      <c r="J17" s="3"/>
      <c r="K17" s="3"/>
      <c r="L17" s="3"/>
      <c r="M17" s="3"/>
      <c r="N17" s="3"/>
      <c r="O17" s="3"/>
      <c r="P17" s="3"/>
      <c r="Q17" s="3"/>
      <c r="R17" s="36"/>
      <c r="S17" s="36"/>
      <c r="T17" s="3"/>
      <c r="U17" s="3"/>
      <c r="V17" s="42"/>
      <c r="W17" s="42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3.5">
      <c r="A18" s="75" t="s">
        <v>20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1"/>
      <c r="P18" s="1"/>
      <c r="Q18" s="1"/>
      <c r="R18" s="13"/>
      <c r="S18" s="13"/>
      <c r="T18" s="1"/>
      <c r="U18" s="1"/>
      <c r="V18" s="42"/>
      <c r="W18" s="42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21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</sheetData>
  <mergeCells count="82">
    <mergeCell ref="AF12:AH12"/>
    <mergeCell ref="R15:S15"/>
    <mergeCell ref="P14:Q14"/>
    <mergeCell ref="N12:O12"/>
    <mergeCell ref="N13:O13"/>
    <mergeCell ref="N14:O14"/>
    <mergeCell ref="P15:Q15"/>
    <mergeCell ref="AF14:AH14"/>
    <mergeCell ref="D14:E14"/>
    <mergeCell ref="AF15:AH15"/>
    <mergeCell ref="AF16:AH16"/>
    <mergeCell ref="N9:O9"/>
    <mergeCell ref="P16:Q16"/>
    <mergeCell ref="R16:S16"/>
    <mergeCell ref="R12:S12"/>
    <mergeCell ref="R14:S14"/>
    <mergeCell ref="R13:S13"/>
    <mergeCell ref="AF13:AH13"/>
    <mergeCell ref="A18:N18"/>
    <mergeCell ref="J9:J10"/>
    <mergeCell ref="D9:F9"/>
    <mergeCell ref="G9:I9"/>
    <mergeCell ref="G10:I10"/>
    <mergeCell ref="K12:M12"/>
    <mergeCell ref="K13:M13"/>
    <mergeCell ref="D13:E13"/>
    <mergeCell ref="N15:O15"/>
    <mergeCell ref="AK1:AS1"/>
    <mergeCell ref="AI16:AJ16"/>
    <mergeCell ref="AF10:AH10"/>
    <mergeCell ref="Z10:AA10"/>
    <mergeCell ref="AP10:AQ10"/>
    <mergeCell ref="AI10:AJ10"/>
    <mergeCell ref="AK9:AK10"/>
    <mergeCell ref="AI13:AJ13"/>
    <mergeCell ref="AI14:AJ14"/>
    <mergeCell ref="AI15:AJ15"/>
    <mergeCell ref="AB9:AC9"/>
    <mergeCell ref="G12:I12"/>
    <mergeCell ref="A7:E7"/>
    <mergeCell ref="D10:F10"/>
    <mergeCell ref="C9:C10"/>
    <mergeCell ref="A8:B10"/>
    <mergeCell ref="C8:I8"/>
    <mergeCell ref="D12:E12"/>
    <mergeCell ref="A1:H1"/>
    <mergeCell ref="R10:T10"/>
    <mergeCell ref="AD9:AE10"/>
    <mergeCell ref="R9:T9"/>
    <mergeCell ref="Z9:AA9"/>
    <mergeCell ref="AB10:AC10"/>
    <mergeCell ref="AN8:AS8"/>
    <mergeCell ref="AF9:AH9"/>
    <mergeCell ref="AI9:AJ9"/>
    <mergeCell ref="AP9:AQ9"/>
    <mergeCell ref="AR9:AS9"/>
    <mergeCell ref="AD8:AJ8"/>
    <mergeCell ref="AK8:AM8"/>
    <mergeCell ref="AN9:AO10"/>
    <mergeCell ref="AR10:AS10"/>
    <mergeCell ref="Y5:AI5"/>
    <mergeCell ref="K5:T5"/>
    <mergeCell ref="AI12:AJ12"/>
    <mergeCell ref="P8:U8"/>
    <mergeCell ref="Y9:Y10"/>
    <mergeCell ref="P9:Q10"/>
    <mergeCell ref="Y8:AC8"/>
    <mergeCell ref="K14:M14"/>
    <mergeCell ref="P12:Q12"/>
    <mergeCell ref="P13:Q13"/>
    <mergeCell ref="K10:M10"/>
    <mergeCell ref="G13:I13"/>
    <mergeCell ref="G14:I14"/>
    <mergeCell ref="N10:O10"/>
    <mergeCell ref="K9:M9"/>
    <mergeCell ref="J8:O8"/>
    <mergeCell ref="D16:E16"/>
    <mergeCell ref="G15:I15"/>
    <mergeCell ref="G16:I16"/>
    <mergeCell ref="K15:M15"/>
    <mergeCell ref="K16:M16"/>
    <mergeCell ref="D15:E1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2004-03-24T00:19:14Z</cp:lastPrinted>
  <dcterms:created xsi:type="dcterms:W3CDTF">1997-01-08T22:48:59Z</dcterms:created>
  <dcterms:modified xsi:type="dcterms:W3CDTF">2007-05-02T06:45:30Z</dcterms:modified>
  <cp:category/>
  <cp:version/>
  <cp:contentType/>
  <cp:contentStatus/>
</cp:coreProperties>
</file>