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34,135" sheetId="1" r:id="rId1"/>
  </sheets>
  <definedNames/>
  <calcPr fullCalcOnLoad="1"/>
</workbook>
</file>

<file path=xl/sharedStrings.xml><?xml version="1.0" encoding="utf-8"?>
<sst xmlns="http://schemas.openxmlformats.org/spreadsheetml/2006/main" count="75" uniqueCount="26">
  <si>
    <t>総数</t>
  </si>
  <si>
    <t>その他</t>
  </si>
  <si>
    <t>-</t>
  </si>
  <si>
    <t>住宅戸数の推移</t>
  </si>
  <si>
    <t>（各年年度末現在）</t>
  </si>
  <si>
    <t>年次</t>
  </si>
  <si>
    <t>都営住</t>
  </si>
  <si>
    <t>宅</t>
  </si>
  <si>
    <t>市営住宅</t>
  </si>
  <si>
    <t>東京都住宅供給</t>
  </si>
  <si>
    <t>公営住宅</t>
  </si>
  <si>
    <t>改良住宅</t>
  </si>
  <si>
    <t>公社住宅</t>
  </si>
  <si>
    <t>木造</t>
  </si>
  <si>
    <t>耐火</t>
  </si>
  <si>
    <t>注）市営住宅は公営住宅の改正（平成8年）の伴い、平成１０年度から公営住宅法の適用を</t>
  </si>
  <si>
    <t xml:space="preserve">     受けている｢高齢者住宅（借上げ）｣である。</t>
  </si>
  <si>
    <t xml:space="preserve"> </t>
  </si>
  <si>
    <t>１　３　４　　建設・家屋・ガス・水道</t>
  </si>
  <si>
    <t>建設・家屋・ガス・水道　　１　３　５</t>
  </si>
  <si>
    <t>平成12年</t>
  </si>
  <si>
    <t>第１４９表　　　公共賃貸</t>
  </si>
  <si>
    <t>独立行政法人</t>
  </si>
  <si>
    <t>都市再生機構</t>
  </si>
  <si>
    <t>資料　：都都市整備局都営住宅経営部資産活用課・住宅政策推進部地域住宅課</t>
  </si>
  <si>
    <t xml:space="preserve">       東京都住宅供給公社、独立行政法人都市再生機構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</si>
</sst>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0" xfId="17" applyFont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6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0" xfId="17" applyFont="1" applyBorder="1" applyAlignment="1">
      <alignment horizontal="distributed" vertical="top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/>
    </xf>
    <xf numFmtId="38" fontId="4" fillId="0" borderId="6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8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1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Alignment="1">
      <alignment horizontal="left"/>
    </xf>
    <xf numFmtId="38" fontId="4" fillId="0" borderId="1" xfId="17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0" fontId="5" fillId="0" borderId="0" xfId="0" applyFont="1" applyAlignment="1">
      <alignment horizontal="distributed"/>
    </xf>
    <xf numFmtId="38" fontId="4" fillId="0" borderId="0" xfId="17" applyFont="1" applyBorder="1" applyAlignment="1">
      <alignment horizontal="center" vertical="center"/>
    </xf>
    <xf numFmtId="38" fontId="4" fillId="0" borderId="12" xfId="17" applyFont="1" applyBorder="1" applyAlignment="1">
      <alignment horizontal="distributed" vertical="top"/>
    </xf>
    <xf numFmtId="38" fontId="4" fillId="0" borderId="0" xfId="17" applyFont="1" applyBorder="1" applyAlignment="1">
      <alignment horizontal="distributed" vertical="top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4" fillId="0" borderId="0" xfId="0" applyFont="1" applyAlignment="1">
      <alignment horizontal="left"/>
    </xf>
    <xf numFmtId="38" fontId="4" fillId="0" borderId="0" xfId="17" applyFont="1" applyBorder="1" applyAlignment="1">
      <alignment horizontal="distributed"/>
    </xf>
    <xf numFmtId="38" fontId="4" fillId="0" borderId="7" xfId="17" applyFont="1" applyBorder="1" applyAlignment="1">
      <alignment horizontal="distributed"/>
    </xf>
    <xf numFmtId="38" fontId="4" fillId="0" borderId="12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0" xfId="17" applyFont="1" applyBorder="1" applyAlignment="1">
      <alignment horizontal="center" vertical="top"/>
    </xf>
    <xf numFmtId="38" fontId="4" fillId="0" borderId="10" xfId="17" applyFont="1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3" xfId="17" applyFont="1" applyBorder="1" applyAlignment="1">
      <alignment horizontal="distributed"/>
    </xf>
    <xf numFmtId="38" fontId="4" fillId="0" borderId="11" xfId="17" applyFont="1" applyBorder="1" applyAlignment="1">
      <alignment horizontal="distributed" vertical="top"/>
    </xf>
    <xf numFmtId="38" fontId="4" fillId="0" borderId="1" xfId="17" applyFont="1" applyBorder="1" applyAlignment="1">
      <alignment horizontal="distributed" vertical="top"/>
    </xf>
    <xf numFmtId="38" fontId="4" fillId="0" borderId="4" xfId="17" applyFont="1" applyBorder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tabSelected="1" workbookViewId="0" topLeftCell="A1">
      <selection activeCell="A25" sqref="A25:IV42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2.87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00390625" style="0" customWidth="1"/>
    <col min="35" max="35" width="3.625" style="0" customWidth="1"/>
    <col min="36" max="36" width="2.875" style="0" customWidth="1"/>
    <col min="37" max="37" width="6.87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5.125" style="0" customWidth="1"/>
    <col min="42" max="42" width="2.00390625" style="0" customWidth="1"/>
    <col min="43" max="43" width="6.125" style="0" customWidth="1"/>
    <col min="44" max="44" width="2.125" style="0" customWidth="1"/>
    <col min="45" max="45" width="5.125" style="0" customWidth="1"/>
    <col min="46" max="46" width="2.00390625" style="0" customWidth="1"/>
    <col min="47" max="47" width="5.125" style="0" customWidth="1"/>
    <col min="48" max="48" width="2.875" style="0" customWidth="1"/>
    <col min="49" max="49" width="4.50390625" style="0" customWidth="1"/>
    <col min="50" max="50" width="6.625" style="0" customWidth="1"/>
    <col min="51" max="51" width="2.875" style="0" customWidth="1"/>
    <col min="52" max="52" width="3.75390625" style="0" customWidth="1"/>
    <col min="53" max="53" width="1.875" style="0" customWidth="1"/>
    <col min="54" max="54" width="1.625" style="0" customWidth="1"/>
    <col min="55" max="55" width="1.4921875" style="0" customWidth="1"/>
    <col min="56" max="56" width="6.00390625" style="0" customWidth="1"/>
    <col min="57" max="58" width="2.00390625" style="0" customWidth="1"/>
    <col min="59" max="59" width="4.25390625" style="0" customWidth="1"/>
    <col min="60" max="60" width="3.375" style="0" customWidth="1"/>
    <col min="61" max="61" width="4.625" style="0" customWidth="1"/>
    <col min="62" max="62" width="2.875" style="0" customWidth="1"/>
  </cols>
  <sheetData>
    <row r="1" spans="1:62" ht="13.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AW1" s="44" t="s">
        <v>19</v>
      </c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</row>
    <row r="2" ht="13.5">
      <c r="A2" t="s">
        <v>17</v>
      </c>
    </row>
    <row r="4" spans="1:6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3"/>
      <c r="AZ4" s="3"/>
      <c r="BA4" s="1"/>
      <c r="BB4" s="1"/>
      <c r="BC4" s="1"/>
      <c r="BD4" s="1"/>
      <c r="BE4" s="1"/>
      <c r="BF4" s="1"/>
      <c r="BG4" s="1"/>
      <c r="BH4" s="1"/>
      <c r="BI4" s="1"/>
      <c r="BJ4" s="1"/>
    </row>
    <row r="6" spans="19:47" ht="14.25">
      <c r="S6" s="38" t="s">
        <v>21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K6" s="38" t="s">
        <v>3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8" spans="36:62" ht="13.5"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"/>
      <c r="AI9" s="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36" t="s">
        <v>4</v>
      </c>
      <c r="AX9" s="36"/>
      <c r="AY9" s="37"/>
      <c r="AZ9" s="37"/>
      <c r="BA9" s="37"/>
      <c r="BB9" s="37"/>
      <c r="BC9" s="37"/>
      <c r="BD9" s="12"/>
      <c r="BE9" s="12"/>
      <c r="BF9" s="12"/>
      <c r="BG9" s="12"/>
      <c r="BH9" s="12"/>
      <c r="BI9" s="12"/>
      <c r="BJ9" s="12"/>
    </row>
    <row r="10" spans="1:62" ht="27.75" customHeight="1">
      <c r="A10" s="14" t="s">
        <v>5</v>
      </c>
      <c r="B10" s="15"/>
      <c r="C10" s="32" t="s">
        <v>0</v>
      </c>
      <c r="D10" s="14"/>
      <c r="E10" s="14"/>
      <c r="F10" s="14"/>
      <c r="G10" s="14"/>
      <c r="H10" s="14"/>
      <c r="I10" s="14"/>
      <c r="J10" s="15"/>
      <c r="K10" s="28" t="s">
        <v>6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9"/>
      <c r="AH10" s="9"/>
      <c r="AI10" s="9"/>
      <c r="AJ10" s="30" t="s">
        <v>7</v>
      </c>
      <c r="AK10" s="30"/>
      <c r="AL10" s="30"/>
      <c r="AM10" s="30"/>
      <c r="AN10" s="30"/>
      <c r="AO10" s="29"/>
      <c r="AP10" s="28" t="s">
        <v>8</v>
      </c>
      <c r="AQ10" s="30"/>
      <c r="AR10" s="30"/>
      <c r="AS10" s="30"/>
      <c r="AT10" s="30"/>
      <c r="AU10" s="29"/>
      <c r="AV10" s="53" t="s">
        <v>9</v>
      </c>
      <c r="AW10" s="54"/>
      <c r="AX10" s="54"/>
      <c r="AY10" s="55"/>
      <c r="AZ10" s="53" t="s">
        <v>22</v>
      </c>
      <c r="BA10" s="54"/>
      <c r="BB10" s="54"/>
      <c r="BC10" s="54"/>
      <c r="BD10" s="54"/>
      <c r="BE10" s="54"/>
      <c r="BF10" s="19"/>
      <c r="BG10" s="19"/>
      <c r="BH10" s="19"/>
      <c r="BI10" s="19"/>
      <c r="BJ10" s="10"/>
    </row>
    <row r="11" spans="1:62" ht="27.75" customHeight="1">
      <c r="A11" s="16"/>
      <c r="B11" s="17"/>
      <c r="C11" s="33"/>
      <c r="D11" s="18"/>
      <c r="E11" s="18"/>
      <c r="F11" s="18"/>
      <c r="G11" s="18"/>
      <c r="H11" s="18"/>
      <c r="I11" s="18"/>
      <c r="J11" s="31"/>
      <c r="K11" s="28" t="s">
        <v>0</v>
      </c>
      <c r="L11" s="30"/>
      <c r="M11" s="30"/>
      <c r="N11" s="30"/>
      <c r="O11" s="30"/>
      <c r="P11" s="30"/>
      <c r="Q11" s="29"/>
      <c r="R11" s="28" t="s">
        <v>10</v>
      </c>
      <c r="S11" s="30"/>
      <c r="T11" s="30"/>
      <c r="U11" s="30"/>
      <c r="V11" s="30"/>
      <c r="W11" s="30"/>
      <c r="X11" s="30"/>
      <c r="Y11" s="30"/>
      <c r="Z11" s="29"/>
      <c r="AA11" s="28" t="s">
        <v>11</v>
      </c>
      <c r="AB11" s="30"/>
      <c r="AC11" s="30"/>
      <c r="AD11" s="30"/>
      <c r="AE11" s="30"/>
      <c r="AF11" s="30"/>
      <c r="AG11" s="6"/>
      <c r="AH11" s="9"/>
      <c r="AI11" s="9"/>
      <c r="AJ11" s="30" t="s">
        <v>1</v>
      </c>
      <c r="AK11" s="30"/>
      <c r="AL11" s="30"/>
      <c r="AM11" s="30"/>
      <c r="AN11" s="30"/>
      <c r="AO11" s="29"/>
      <c r="AP11" s="28" t="s">
        <v>10</v>
      </c>
      <c r="AQ11" s="30"/>
      <c r="AR11" s="30"/>
      <c r="AS11" s="30"/>
      <c r="AT11" s="30"/>
      <c r="AU11" s="29"/>
      <c r="AV11" s="56" t="s">
        <v>12</v>
      </c>
      <c r="AW11" s="57"/>
      <c r="AX11" s="57"/>
      <c r="AY11" s="58"/>
      <c r="AZ11" s="40" t="s">
        <v>23</v>
      </c>
      <c r="BA11" s="41"/>
      <c r="BB11" s="41"/>
      <c r="BC11" s="41"/>
      <c r="BD11" s="41"/>
      <c r="BE11" s="41"/>
      <c r="BF11" s="20"/>
      <c r="BG11" s="20"/>
      <c r="BH11" s="20"/>
      <c r="BI11" s="20"/>
      <c r="BJ11" s="10"/>
    </row>
    <row r="12" spans="1:62" ht="27.75" customHeight="1">
      <c r="A12" s="18"/>
      <c r="B12" s="31"/>
      <c r="C12" s="28" t="s">
        <v>0</v>
      </c>
      <c r="D12" s="30"/>
      <c r="E12" s="29"/>
      <c r="F12" s="28" t="s">
        <v>13</v>
      </c>
      <c r="G12" s="29"/>
      <c r="H12" s="25" t="s">
        <v>14</v>
      </c>
      <c r="I12" s="26"/>
      <c r="J12" s="27"/>
      <c r="K12" s="28" t="s">
        <v>0</v>
      </c>
      <c r="L12" s="30"/>
      <c r="M12" s="29"/>
      <c r="N12" s="28" t="s">
        <v>13</v>
      </c>
      <c r="O12" s="29"/>
      <c r="P12" s="28" t="s">
        <v>14</v>
      </c>
      <c r="Q12" s="29"/>
      <c r="R12" s="28" t="s">
        <v>0</v>
      </c>
      <c r="S12" s="30"/>
      <c r="T12" s="29"/>
      <c r="U12" s="28" t="s">
        <v>13</v>
      </c>
      <c r="V12" s="29"/>
      <c r="W12" s="28" t="s">
        <v>14</v>
      </c>
      <c r="X12" s="30"/>
      <c r="Y12" s="30"/>
      <c r="Z12" s="29"/>
      <c r="AA12" s="28" t="s">
        <v>0</v>
      </c>
      <c r="AB12" s="30"/>
      <c r="AC12" s="29"/>
      <c r="AD12" s="28" t="s">
        <v>13</v>
      </c>
      <c r="AE12" s="29"/>
      <c r="AF12" s="28" t="s">
        <v>14</v>
      </c>
      <c r="AG12" s="30"/>
      <c r="AH12" s="9"/>
      <c r="AI12" s="9"/>
      <c r="AJ12" s="30" t="s">
        <v>0</v>
      </c>
      <c r="AK12" s="30"/>
      <c r="AL12" s="29"/>
      <c r="AM12" s="11" t="s">
        <v>13</v>
      </c>
      <c r="AN12" s="28" t="s">
        <v>14</v>
      </c>
      <c r="AO12" s="29"/>
      <c r="AP12" s="28" t="s">
        <v>0</v>
      </c>
      <c r="AQ12" s="30"/>
      <c r="AR12" s="29"/>
      <c r="AS12" s="11" t="s">
        <v>13</v>
      </c>
      <c r="AT12" s="28" t="s">
        <v>14</v>
      </c>
      <c r="AU12" s="29"/>
      <c r="AV12" s="28" t="s">
        <v>14</v>
      </c>
      <c r="AW12" s="30"/>
      <c r="AX12" s="30"/>
      <c r="AY12" s="29"/>
      <c r="AZ12" s="42" t="s">
        <v>14</v>
      </c>
      <c r="BA12" s="43"/>
      <c r="BB12" s="43"/>
      <c r="BC12" s="43"/>
      <c r="BD12" s="43"/>
      <c r="BE12" s="43"/>
      <c r="BF12" s="21"/>
      <c r="BG12" s="21"/>
      <c r="BH12" s="39"/>
      <c r="BI12" s="39"/>
      <c r="BJ12" s="10"/>
    </row>
    <row r="13" spans="1:62" ht="9" customHeight="1">
      <c r="A13" s="1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2"/>
      <c r="AZ13" s="23"/>
      <c r="BA13" s="23"/>
      <c r="BB13" s="23"/>
      <c r="BC13" s="23"/>
      <c r="BD13" s="23"/>
      <c r="BE13" s="23"/>
      <c r="BF13" s="24"/>
      <c r="BG13" s="24"/>
      <c r="BH13" s="3"/>
      <c r="BI13" s="3"/>
      <c r="BJ13" s="1"/>
    </row>
    <row r="14" spans="1:62" ht="15.75" customHeight="1">
      <c r="A14" s="48" t="s">
        <v>20</v>
      </c>
      <c r="B14" s="49"/>
      <c r="C14" s="50">
        <f>+K14+AV14+AY14+AQ14</f>
        <v>3150</v>
      </c>
      <c r="D14" s="34"/>
      <c r="E14" s="34"/>
      <c r="F14" s="34" t="s">
        <v>2</v>
      </c>
      <c r="G14" s="34"/>
      <c r="H14" s="34">
        <f>+P14+AY14+AV14+AT14</f>
        <v>3150</v>
      </c>
      <c r="I14" s="34"/>
      <c r="J14" s="34"/>
      <c r="K14" s="34">
        <f>+R14+AA14+AJ14</f>
        <v>1406</v>
      </c>
      <c r="L14" s="34"/>
      <c r="M14" s="34"/>
      <c r="N14" s="34" t="s">
        <v>2</v>
      </c>
      <c r="O14" s="34"/>
      <c r="P14" s="34">
        <f>+W14+AF14+AN14</f>
        <v>1406</v>
      </c>
      <c r="Q14" s="34"/>
      <c r="R14" s="34">
        <f>+W14</f>
        <v>1040</v>
      </c>
      <c r="S14" s="34"/>
      <c r="T14" s="34"/>
      <c r="U14" s="34" t="s">
        <v>2</v>
      </c>
      <c r="V14" s="34"/>
      <c r="W14" s="34">
        <v>1040</v>
      </c>
      <c r="X14" s="34"/>
      <c r="Y14" s="34"/>
      <c r="Z14" s="34"/>
      <c r="AA14" s="34">
        <f>+AF14</f>
        <v>220</v>
      </c>
      <c r="AB14" s="34"/>
      <c r="AC14" s="34"/>
      <c r="AD14" s="34" t="s">
        <v>2</v>
      </c>
      <c r="AE14" s="34"/>
      <c r="AF14" s="1">
        <v>220</v>
      </c>
      <c r="AG14" s="1"/>
      <c r="AH14" s="1"/>
      <c r="AI14" s="1"/>
      <c r="AJ14" s="34">
        <f>+AN14</f>
        <v>146</v>
      </c>
      <c r="AK14" s="34"/>
      <c r="AL14" s="1"/>
      <c r="AM14" s="5" t="s">
        <v>2</v>
      </c>
      <c r="AN14" s="34">
        <v>146</v>
      </c>
      <c r="AO14" s="34"/>
      <c r="AP14" s="1"/>
      <c r="AQ14" s="1">
        <f>+AT14</f>
        <v>10</v>
      </c>
      <c r="AR14" s="1"/>
      <c r="AS14" s="5" t="s">
        <v>2</v>
      </c>
      <c r="AT14" s="34">
        <v>10</v>
      </c>
      <c r="AU14" s="34"/>
      <c r="AV14" s="34">
        <v>1734</v>
      </c>
      <c r="AW14" s="34"/>
      <c r="AX14" s="34"/>
      <c r="AY14" s="34"/>
      <c r="AZ14" s="52">
        <v>1402</v>
      </c>
      <c r="BA14" s="52"/>
      <c r="BB14" s="52"/>
      <c r="BC14" s="52"/>
      <c r="BD14" s="52"/>
      <c r="BE14" s="52"/>
      <c r="BF14" s="13"/>
      <c r="BG14" s="13"/>
      <c r="BH14" s="13"/>
      <c r="BI14" s="13"/>
      <c r="BJ14" s="5"/>
    </row>
    <row r="15" spans="1:62" ht="15.75" customHeight="1">
      <c r="A15" s="45" t="str">
        <f>+"     "&amp;13</f>
        <v>     13</v>
      </c>
      <c r="B15" s="46"/>
      <c r="C15" s="50">
        <f>+K15+AV15+AY15+AQ15</f>
        <v>3150</v>
      </c>
      <c r="D15" s="34"/>
      <c r="E15" s="34"/>
      <c r="F15" s="34" t="s">
        <v>2</v>
      </c>
      <c r="G15" s="34"/>
      <c r="H15" s="34">
        <f>+P15+AY15+AV15+AT15</f>
        <v>3150</v>
      </c>
      <c r="I15" s="34"/>
      <c r="J15" s="34"/>
      <c r="K15" s="34">
        <f>+R15+AA15+AJ15</f>
        <v>1406</v>
      </c>
      <c r="L15" s="34"/>
      <c r="M15" s="34"/>
      <c r="N15" s="34" t="s">
        <v>2</v>
      </c>
      <c r="O15" s="34"/>
      <c r="P15" s="34">
        <f>+W15+AF15+AN15</f>
        <v>1406</v>
      </c>
      <c r="Q15" s="34"/>
      <c r="R15" s="34">
        <f>+W15</f>
        <v>1040</v>
      </c>
      <c r="S15" s="34"/>
      <c r="T15" s="34"/>
      <c r="U15" s="34" t="s">
        <v>2</v>
      </c>
      <c r="V15" s="34"/>
      <c r="W15" s="34">
        <v>1040</v>
      </c>
      <c r="X15" s="34"/>
      <c r="Y15" s="34"/>
      <c r="Z15" s="34"/>
      <c r="AA15" s="34">
        <f>+AF15</f>
        <v>220</v>
      </c>
      <c r="AB15" s="34"/>
      <c r="AC15" s="34"/>
      <c r="AD15" s="34" t="s">
        <v>2</v>
      </c>
      <c r="AE15" s="34"/>
      <c r="AF15" s="1">
        <v>220</v>
      </c>
      <c r="AG15" s="1"/>
      <c r="AH15" s="1"/>
      <c r="AI15" s="1"/>
      <c r="AJ15" s="34">
        <f>+AN15</f>
        <v>146</v>
      </c>
      <c r="AK15" s="34"/>
      <c r="AL15" s="1"/>
      <c r="AM15" s="5" t="s">
        <v>2</v>
      </c>
      <c r="AN15" s="34">
        <v>146</v>
      </c>
      <c r="AO15" s="34"/>
      <c r="AP15" s="1"/>
      <c r="AQ15" s="1">
        <f>+AT15</f>
        <v>10</v>
      </c>
      <c r="AR15" s="1"/>
      <c r="AS15" s="5" t="s">
        <v>2</v>
      </c>
      <c r="AT15" s="34">
        <v>10</v>
      </c>
      <c r="AU15" s="34"/>
      <c r="AV15" s="34">
        <v>1734</v>
      </c>
      <c r="AW15" s="34"/>
      <c r="AX15" s="34"/>
      <c r="AY15" s="34"/>
      <c r="AZ15" s="52">
        <v>1402</v>
      </c>
      <c r="BA15" s="52"/>
      <c r="BB15" s="52"/>
      <c r="BC15" s="52"/>
      <c r="BD15" s="52"/>
      <c r="BE15" s="52"/>
      <c r="BF15" s="13"/>
      <c r="BG15" s="13"/>
      <c r="BH15" s="13"/>
      <c r="BI15" s="13"/>
      <c r="BJ15" s="5"/>
    </row>
    <row r="16" spans="1:62" ht="15.75" customHeight="1">
      <c r="A16" s="45" t="str">
        <f>+"     "&amp;14</f>
        <v>     14</v>
      </c>
      <c r="B16" s="46"/>
      <c r="C16" s="50">
        <f>+K16+AV16+AY16+AQ16</f>
        <v>3150</v>
      </c>
      <c r="D16" s="34"/>
      <c r="E16" s="34"/>
      <c r="F16" s="34" t="s">
        <v>2</v>
      </c>
      <c r="G16" s="34"/>
      <c r="H16" s="34">
        <f>+P16+AY16+AV16+AT16</f>
        <v>3150</v>
      </c>
      <c r="I16" s="34"/>
      <c r="J16" s="34"/>
      <c r="K16" s="34">
        <f>+R16+AA16+AJ16</f>
        <v>1406</v>
      </c>
      <c r="L16" s="34"/>
      <c r="M16" s="34"/>
      <c r="N16" s="34" t="s">
        <v>2</v>
      </c>
      <c r="O16" s="34"/>
      <c r="P16" s="34">
        <f>+W16+AF16+AN16</f>
        <v>1406</v>
      </c>
      <c r="Q16" s="34"/>
      <c r="R16" s="34">
        <f>+W16</f>
        <v>1040</v>
      </c>
      <c r="S16" s="34"/>
      <c r="T16" s="34"/>
      <c r="U16" s="34" t="s">
        <v>2</v>
      </c>
      <c r="V16" s="34"/>
      <c r="W16" s="34">
        <v>1040</v>
      </c>
      <c r="X16" s="34"/>
      <c r="Y16" s="34"/>
      <c r="Z16" s="34"/>
      <c r="AA16" s="34">
        <f>+AF16</f>
        <v>220</v>
      </c>
      <c r="AB16" s="34"/>
      <c r="AC16" s="34"/>
      <c r="AD16" s="34" t="s">
        <v>2</v>
      </c>
      <c r="AE16" s="34"/>
      <c r="AF16" s="1">
        <v>220</v>
      </c>
      <c r="AG16" s="1"/>
      <c r="AH16" s="1"/>
      <c r="AI16" s="1"/>
      <c r="AJ16" s="34">
        <f>+AN16</f>
        <v>146</v>
      </c>
      <c r="AK16" s="34"/>
      <c r="AL16" s="1"/>
      <c r="AM16" s="5" t="s">
        <v>2</v>
      </c>
      <c r="AN16" s="34">
        <v>146</v>
      </c>
      <c r="AO16" s="34"/>
      <c r="AP16" s="1"/>
      <c r="AQ16" s="1">
        <f>+AT16</f>
        <v>10</v>
      </c>
      <c r="AR16" s="1"/>
      <c r="AS16" s="5" t="s">
        <v>2</v>
      </c>
      <c r="AT16" s="34">
        <v>10</v>
      </c>
      <c r="AU16" s="34"/>
      <c r="AV16" s="34">
        <v>1734</v>
      </c>
      <c r="AW16" s="34"/>
      <c r="AX16" s="34"/>
      <c r="AY16" s="34"/>
      <c r="AZ16" s="52">
        <v>1402</v>
      </c>
      <c r="BA16" s="52"/>
      <c r="BB16" s="52"/>
      <c r="BC16" s="52"/>
      <c r="BD16" s="52"/>
      <c r="BE16" s="52"/>
      <c r="BF16" s="13"/>
      <c r="BG16" s="13"/>
      <c r="BH16" s="13"/>
      <c r="BI16" s="13"/>
      <c r="BJ16" s="5"/>
    </row>
    <row r="17" spans="1:62" ht="15.75" customHeight="1">
      <c r="A17" s="45" t="str">
        <f>+"     "&amp;15</f>
        <v>     15</v>
      </c>
      <c r="B17" s="46"/>
      <c r="C17" s="50">
        <f>+K17+AV17+AY17+AQ17</f>
        <v>3134</v>
      </c>
      <c r="D17" s="34"/>
      <c r="E17" s="34"/>
      <c r="F17" s="34" t="s">
        <v>2</v>
      </c>
      <c r="G17" s="34"/>
      <c r="H17" s="34">
        <f>+P17+AY17+AV17+AT17</f>
        <v>3134</v>
      </c>
      <c r="I17" s="34"/>
      <c r="J17" s="34"/>
      <c r="K17" s="34">
        <f>+R17+AA17+AJ17</f>
        <v>1405</v>
      </c>
      <c r="L17" s="34"/>
      <c r="M17" s="34"/>
      <c r="N17" s="34" t="s">
        <v>2</v>
      </c>
      <c r="O17" s="34"/>
      <c r="P17" s="34">
        <f>+W17+AF17+AN17</f>
        <v>1405</v>
      </c>
      <c r="Q17" s="34"/>
      <c r="R17" s="34">
        <f>+W17</f>
        <v>1039</v>
      </c>
      <c r="S17" s="34"/>
      <c r="T17" s="34"/>
      <c r="U17" s="34" t="s">
        <v>2</v>
      </c>
      <c r="V17" s="34"/>
      <c r="W17" s="34">
        <v>1039</v>
      </c>
      <c r="X17" s="34"/>
      <c r="Y17" s="34"/>
      <c r="Z17" s="34"/>
      <c r="AA17" s="34">
        <f>+AF17</f>
        <v>220</v>
      </c>
      <c r="AB17" s="34"/>
      <c r="AC17" s="34"/>
      <c r="AD17" s="34" t="s">
        <v>2</v>
      </c>
      <c r="AE17" s="34"/>
      <c r="AF17" s="3">
        <v>220</v>
      </c>
      <c r="AG17" s="1"/>
      <c r="AH17" s="1"/>
      <c r="AI17" s="1"/>
      <c r="AJ17" s="34">
        <f>+AN17</f>
        <v>146</v>
      </c>
      <c r="AK17" s="34"/>
      <c r="AL17" s="1"/>
      <c r="AM17" s="5" t="s">
        <v>2</v>
      </c>
      <c r="AN17" s="34">
        <v>146</v>
      </c>
      <c r="AO17" s="34"/>
      <c r="AP17" s="1"/>
      <c r="AQ17" s="1">
        <f>+AT17</f>
        <v>10</v>
      </c>
      <c r="AR17" s="1"/>
      <c r="AS17" s="5" t="s">
        <v>2</v>
      </c>
      <c r="AT17" s="34">
        <v>10</v>
      </c>
      <c r="AU17" s="34"/>
      <c r="AV17" s="34">
        <v>1719</v>
      </c>
      <c r="AW17" s="34"/>
      <c r="AX17" s="34"/>
      <c r="AY17" s="34"/>
      <c r="AZ17" s="52">
        <v>1402</v>
      </c>
      <c r="BA17" s="52"/>
      <c r="BB17" s="52"/>
      <c r="BC17" s="52"/>
      <c r="BD17" s="52"/>
      <c r="BE17" s="52"/>
      <c r="BF17" s="13"/>
      <c r="BG17" s="13"/>
      <c r="BH17" s="13"/>
      <c r="BI17" s="13"/>
      <c r="BJ17" s="5"/>
    </row>
    <row r="18" spans="1:62" ht="15.75" customHeight="1">
      <c r="A18" s="45" t="str">
        <f>+"     "&amp;16</f>
        <v>     16</v>
      </c>
      <c r="B18" s="46"/>
      <c r="C18" s="50">
        <f>+K18+AV18+AY18+AQ18</f>
        <v>3114</v>
      </c>
      <c r="D18" s="34"/>
      <c r="E18" s="34"/>
      <c r="F18" s="34" t="s">
        <v>2</v>
      </c>
      <c r="G18" s="34"/>
      <c r="H18" s="34">
        <f>+P18+AY18+AV18+AT18</f>
        <v>3114</v>
      </c>
      <c r="I18" s="34"/>
      <c r="J18" s="34"/>
      <c r="K18" s="34">
        <f>+R18+AA18+AJ18</f>
        <v>1385</v>
      </c>
      <c r="L18" s="34"/>
      <c r="M18" s="34"/>
      <c r="N18" s="34" t="s">
        <v>2</v>
      </c>
      <c r="O18" s="34"/>
      <c r="P18" s="34">
        <f>+W18+AF18+AN18</f>
        <v>1385</v>
      </c>
      <c r="Q18" s="34"/>
      <c r="R18" s="34">
        <f>+W18</f>
        <v>1020</v>
      </c>
      <c r="S18" s="34"/>
      <c r="T18" s="34"/>
      <c r="U18" s="34" t="s">
        <v>2</v>
      </c>
      <c r="V18" s="34"/>
      <c r="W18" s="34">
        <v>1020</v>
      </c>
      <c r="X18" s="34"/>
      <c r="Y18" s="34"/>
      <c r="Z18" s="34"/>
      <c r="AA18" s="34">
        <f>+AF18</f>
        <v>219</v>
      </c>
      <c r="AB18" s="34"/>
      <c r="AC18" s="34"/>
      <c r="AD18" s="34" t="s">
        <v>2</v>
      </c>
      <c r="AE18" s="34"/>
      <c r="AF18" s="3">
        <v>219</v>
      </c>
      <c r="AG18" s="1"/>
      <c r="AH18" s="1"/>
      <c r="AI18" s="1"/>
      <c r="AJ18" s="34">
        <f>+AN18</f>
        <v>146</v>
      </c>
      <c r="AK18" s="34"/>
      <c r="AL18" s="1"/>
      <c r="AM18" s="5" t="s">
        <v>2</v>
      </c>
      <c r="AN18" s="34">
        <v>146</v>
      </c>
      <c r="AO18" s="34"/>
      <c r="AP18" s="1"/>
      <c r="AQ18" s="1">
        <f>+AT18</f>
        <v>10</v>
      </c>
      <c r="AR18" s="1"/>
      <c r="AS18" s="5" t="s">
        <v>2</v>
      </c>
      <c r="AT18" s="34">
        <v>10</v>
      </c>
      <c r="AU18" s="34"/>
      <c r="AV18" s="34">
        <v>1719</v>
      </c>
      <c r="AW18" s="34"/>
      <c r="AX18" s="34"/>
      <c r="AY18" s="34"/>
      <c r="AZ18" s="52">
        <v>1402</v>
      </c>
      <c r="BA18" s="52"/>
      <c r="BB18" s="52"/>
      <c r="BC18" s="52"/>
      <c r="BD18" s="52"/>
      <c r="BE18" s="52"/>
      <c r="BF18" s="13"/>
      <c r="BG18" s="13"/>
      <c r="BH18" s="13"/>
      <c r="BI18" s="13"/>
      <c r="BJ18" s="5"/>
    </row>
    <row r="19" spans="1:62" ht="9" customHeight="1">
      <c r="A19" s="2"/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1"/>
    </row>
    <row r="20" spans="1:62" ht="13.5">
      <c r="A20" s="23" t="s">
        <v>24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3.5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3"/>
      <c r="P21" s="1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3.5">
      <c r="A22" s="35" t="s">
        <v>15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3.5">
      <c r="A23" s="35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</sheetData>
  <mergeCells count="126">
    <mergeCell ref="AZ18:BE18"/>
    <mergeCell ref="AV10:AY10"/>
    <mergeCell ref="AV11:AY11"/>
    <mergeCell ref="AV12:AY12"/>
    <mergeCell ref="AV14:AY14"/>
    <mergeCell ref="AV15:AY15"/>
    <mergeCell ref="AV16:AY16"/>
    <mergeCell ref="AV17:AY17"/>
    <mergeCell ref="AV18:AY18"/>
    <mergeCell ref="AZ10:BE10"/>
    <mergeCell ref="AZ14:BE14"/>
    <mergeCell ref="AZ15:BE15"/>
    <mergeCell ref="AZ16:BE16"/>
    <mergeCell ref="AZ17:BE17"/>
    <mergeCell ref="K18:M18"/>
    <mergeCell ref="A21:N21"/>
    <mergeCell ref="P18:Q18"/>
    <mergeCell ref="N18:O18"/>
    <mergeCell ref="A22:W22"/>
    <mergeCell ref="A18:B18"/>
    <mergeCell ref="C18:E18"/>
    <mergeCell ref="U18:V18"/>
    <mergeCell ref="N14:O14"/>
    <mergeCell ref="N15:O15"/>
    <mergeCell ref="F16:G16"/>
    <mergeCell ref="F17:G17"/>
    <mergeCell ref="F18:G18"/>
    <mergeCell ref="A17:B17"/>
    <mergeCell ref="N16:O16"/>
    <mergeCell ref="N17:O17"/>
    <mergeCell ref="C16:E16"/>
    <mergeCell ref="AD17:AE17"/>
    <mergeCell ref="AD12:AE12"/>
    <mergeCell ref="AA17:AC17"/>
    <mergeCell ref="U14:V14"/>
    <mergeCell ref="U15:V15"/>
    <mergeCell ref="U16:V16"/>
    <mergeCell ref="U17:V17"/>
    <mergeCell ref="AA15:AC15"/>
    <mergeCell ref="K12:M12"/>
    <mergeCell ref="W12:Z12"/>
    <mergeCell ref="U12:V12"/>
    <mergeCell ref="AA11:AF11"/>
    <mergeCell ref="AA12:AC12"/>
    <mergeCell ref="P12:Q12"/>
    <mergeCell ref="K11:Q11"/>
    <mergeCell ref="R11:Z11"/>
    <mergeCell ref="S6:AF6"/>
    <mergeCell ref="AP11:AU11"/>
    <mergeCell ref="AP10:AU10"/>
    <mergeCell ref="C14:E14"/>
    <mergeCell ref="C15:E15"/>
    <mergeCell ref="K17:M17"/>
    <mergeCell ref="F15:G15"/>
    <mergeCell ref="H17:J17"/>
    <mergeCell ref="H14:J14"/>
    <mergeCell ref="K14:M14"/>
    <mergeCell ref="K15:M15"/>
    <mergeCell ref="K16:M16"/>
    <mergeCell ref="A14:B14"/>
    <mergeCell ref="A15:B15"/>
    <mergeCell ref="A16:B16"/>
    <mergeCell ref="F14:G14"/>
    <mergeCell ref="C17:E17"/>
    <mergeCell ref="AD16:AE16"/>
    <mergeCell ref="P17:Q17"/>
    <mergeCell ref="AA18:AC18"/>
    <mergeCell ref="H18:J18"/>
    <mergeCell ref="AD18:AE18"/>
    <mergeCell ref="W18:Z18"/>
    <mergeCell ref="AA16:AC16"/>
    <mergeCell ref="A23:M23"/>
    <mergeCell ref="R18:T18"/>
    <mergeCell ref="AA14:AC14"/>
    <mergeCell ref="AD15:AE15"/>
    <mergeCell ref="A1:L1"/>
    <mergeCell ref="P14:Q14"/>
    <mergeCell ref="P15:Q15"/>
    <mergeCell ref="P16:Q16"/>
    <mergeCell ref="H15:J15"/>
    <mergeCell ref="H16:J16"/>
    <mergeCell ref="AW1:BJ1"/>
    <mergeCell ref="AJ18:AK18"/>
    <mergeCell ref="AN18:AO18"/>
    <mergeCell ref="AT18:AU18"/>
    <mergeCell ref="AN17:AO17"/>
    <mergeCell ref="AT17:AU17"/>
    <mergeCell ref="AJ17:AK17"/>
    <mergeCell ref="AN16:AO16"/>
    <mergeCell ref="AN14:AO14"/>
    <mergeCell ref="AD14:AE14"/>
    <mergeCell ref="AT16:AU16"/>
    <mergeCell ref="AN15:AO15"/>
    <mergeCell ref="AT15:AU15"/>
    <mergeCell ref="AT14:AU14"/>
    <mergeCell ref="AJ14:AK14"/>
    <mergeCell ref="AJ15:AK15"/>
    <mergeCell ref="AJ16:AK16"/>
    <mergeCell ref="BH12:BI12"/>
    <mergeCell ref="AZ11:BE11"/>
    <mergeCell ref="AZ12:BE12"/>
    <mergeCell ref="AK6:AU6"/>
    <mergeCell ref="AJ12:AL12"/>
    <mergeCell ref="AT12:AU12"/>
    <mergeCell ref="AP12:AR12"/>
    <mergeCell ref="AN12:AO12"/>
    <mergeCell ref="AJ10:AO10"/>
    <mergeCell ref="AJ11:AO11"/>
    <mergeCell ref="AW9:BC9"/>
    <mergeCell ref="W14:Z14"/>
    <mergeCell ref="W15:Z15"/>
    <mergeCell ref="W16:Z16"/>
    <mergeCell ref="W17:Z17"/>
    <mergeCell ref="R15:T15"/>
    <mergeCell ref="R14:T14"/>
    <mergeCell ref="R16:T16"/>
    <mergeCell ref="R17:T17"/>
    <mergeCell ref="H12:J12"/>
    <mergeCell ref="N12:O12"/>
    <mergeCell ref="K10:AF10"/>
    <mergeCell ref="R12:T12"/>
    <mergeCell ref="A10:B12"/>
    <mergeCell ref="C12:E12"/>
    <mergeCell ref="F12:G12"/>
    <mergeCell ref="C10:J11"/>
    <mergeCell ref="AF12:AG12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2004-03-24T00:19:42Z</cp:lastPrinted>
  <dcterms:created xsi:type="dcterms:W3CDTF">1997-01-08T22:48:59Z</dcterms:created>
  <dcterms:modified xsi:type="dcterms:W3CDTF">2007-05-02T06:46:35Z</dcterms:modified>
  <cp:category/>
  <cp:version/>
  <cp:contentType/>
  <cp:contentStatus/>
</cp:coreProperties>
</file>