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35" windowWidth="15330" windowHeight="4095" activeTab="0"/>
  </bookViews>
  <sheets>
    <sheet name="第152表" sheetId="1" r:id="rId1"/>
  </sheets>
  <definedNames/>
  <calcPr fullCalcOnLoad="1"/>
</workbook>
</file>

<file path=xl/sharedStrings.xml><?xml version="1.0" encoding="utf-8"?>
<sst xmlns="http://schemas.openxmlformats.org/spreadsheetml/2006/main" count="20" uniqueCount="20">
  <si>
    <t>年度</t>
  </si>
  <si>
    <t>資料　：　東京ガス（株）多摩支店</t>
  </si>
  <si>
    <t>単位　：　千m</t>
  </si>
  <si>
    <t>総数</t>
  </si>
  <si>
    <t>４月</t>
  </si>
  <si>
    <t>５月</t>
  </si>
  <si>
    <t>６月</t>
  </si>
  <si>
    <t>７月</t>
  </si>
  <si>
    <t>８月</t>
  </si>
  <si>
    <t>９月</t>
  </si>
  <si>
    <t>１０月</t>
  </si>
  <si>
    <t>１１月</t>
  </si>
  <si>
    <t>１２月</t>
  </si>
  <si>
    <t>１月</t>
  </si>
  <si>
    <t>２月</t>
  </si>
  <si>
    <t>３月</t>
  </si>
  <si>
    <t>注）１m 当たり、１１，０００kcalの都市ガスで概算</t>
  </si>
  <si>
    <t>注）総数と月の内訳数値の合計は単位以下切り捨ての関係で一致しない場合があります。　</t>
  </si>
  <si>
    <t>平成13年度</t>
  </si>
  <si>
    <t>第１５２表　 　　都市ガス販売量の推移</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</si>
</sst>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Red]\-0.000\ "/>
    <numFmt numFmtId="177" formatCode="#,##0.0_ ;[Red]\-#,##0.0\ "/>
    <numFmt numFmtId="178" formatCode="#,##0_ "/>
    <numFmt numFmtId="179" formatCode="0_);\(0\)"/>
    <numFmt numFmtId="180" formatCode="0.00_ "/>
    <numFmt numFmtId="181" formatCode="0_ "/>
    <numFmt numFmtId="182" formatCode="0.0_ "/>
    <numFmt numFmtId="183" formatCode="0.000_ "/>
    <numFmt numFmtId="184" formatCode="#,##0.0;[Red]\-#,##0.0"/>
    <numFmt numFmtId="185" formatCode="#,##0.000;[Red]\-#,##0.000"/>
    <numFmt numFmtId="186" formatCode="#,##0.000_ ;[Red]\-#,##0.000\ "/>
    <numFmt numFmtId="187" formatCode="#,##0.00_ ;[Red]\-#,##0.00\ "/>
    <numFmt numFmtId="188" formatCode="#,##0_ ;[Red]\-#,##0\ "/>
    <numFmt numFmtId="189" formatCode="0.0"/>
    <numFmt numFmtId="190" formatCode="#,##0_);\(#,##0\)"/>
    <numFmt numFmtId="191" formatCode="[$-411]ggge&quot;年&quot;\ m&quot;月&quot;d&quot;日&quot;"/>
    <numFmt numFmtId="192" formatCode="[&lt;=999]000;[&lt;=99999]000\-00;000\-0000"/>
    <numFmt numFmtId="193" formatCode="#,##0.0_ "/>
    <numFmt numFmtId="194" formatCode="#,##0.0"/>
  </numFmts>
  <fonts count="6">
    <font>
      <sz val="11"/>
      <name val="ＭＳ Ｐゴシック"/>
      <family val="3"/>
    </font>
    <font>
      <sz val="6"/>
      <name val="ＭＳ Ｐゴシック"/>
      <family val="3"/>
    </font>
    <font>
      <sz val="10"/>
      <name val="ＭＳ Ｐ明朝"/>
      <family val="1"/>
    </font>
    <font>
      <sz val="12"/>
      <name val="ＭＳ Ｐゴシック"/>
      <family val="3"/>
    </font>
    <font>
      <b/>
      <sz val="10"/>
      <name val="ＭＳ Ｐ明朝"/>
      <family val="1"/>
    </font>
    <font>
      <sz val="6"/>
      <name val="ＭＳ Ｐ明朝"/>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xf>
    <xf numFmtId="0" fontId="3" fillId="0" borderId="0" xfId="0" applyFont="1" applyAlignment="1">
      <alignment horizontal="distributed"/>
    </xf>
    <xf numFmtId="38" fontId="2" fillId="0" borderId="1" xfId="16" applyFont="1" applyBorder="1" applyAlignment="1">
      <alignment/>
    </xf>
    <xf numFmtId="38" fontId="2" fillId="0" borderId="2" xfId="16" applyFont="1" applyBorder="1" applyAlignment="1">
      <alignment horizontal="distributed" vertical="center"/>
    </xf>
    <xf numFmtId="38" fontId="2" fillId="0" borderId="3" xfId="16" applyFont="1" applyBorder="1" applyAlignment="1">
      <alignment/>
    </xf>
    <xf numFmtId="38" fontId="4" fillId="0" borderId="0" xfId="16" applyFont="1" applyAlignment="1">
      <alignment/>
    </xf>
    <xf numFmtId="38" fontId="2" fillId="0" borderId="0" xfId="16" applyFont="1" applyAlignment="1">
      <alignment/>
    </xf>
    <xf numFmtId="0" fontId="2" fillId="0" borderId="3" xfId="16" applyNumberFormat="1" applyFont="1" applyBorder="1" applyAlignment="1">
      <alignment horizontal="distributed" vertical="center"/>
    </xf>
    <xf numFmtId="38" fontId="2" fillId="0" borderId="0" xfId="16" applyFont="1" applyAlignment="1">
      <alignment horizontal="right"/>
    </xf>
    <xf numFmtId="38" fontId="2" fillId="0" borderId="3" xfId="16" applyFont="1" applyBorder="1" applyAlignment="1">
      <alignment vertical="center"/>
    </xf>
    <xf numFmtId="38" fontId="2" fillId="0" borderId="0" xfId="16" applyFont="1" applyFill="1" applyBorder="1" applyAlignment="1">
      <alignment horizontal="right"/>
    </xf>
    <xf numFmtId="38" fontId="4" fillId="0" borderId="0" xfId="16" applyFont="1" applyFill="1" applyAlignment="1">
      <alignment/>
    </xf>
    <xf numFmtId="38" fontId="2" fillId="0" borderId="4" xfId="16" applyFont="1" applyBorder="1" applyAlignment="1">
      <alignment/>
    </xf>
    <xf numFmtId="38" fontId="2" fillId="0" borderId="0" xfId="16" applyFont="1" applyBorder="1" applyAlignment="1">
      <alignment/>
    </xf>
    <xf numFmtId="38" fontId="2" fillId="0" borderId="0" xfId="16" applyFont="1" applyBorder="1" applyAlignment="1">
      <alignment horizontal="left"/>
    </xf>
    <xf numFmtId="38" fontId="2" fillId="0" borderId="0" xfId="16" applyFont="1" applyAlignment="1">
      <alignment horizontal="left"/>
    </xf>
    <xf numFmtId="38" fontId="2" fillId="0" borderId="0" xfId="16" applyFont="1" applyAlignment="1">
      <alignment horizontal="center"/>
    </xf>
    <xf numFmtId="38" fontId="2" fillId="0" borderId="0" xfId="16" applyFont="1" applyAlignment="1">
      <alignment horizontal="right"/>
    </xf>
    <xf numFmtId="38" fontId="2" fillId="0" borderId="5" xfId="16" applyFont="1" applyBorder="1" applyAlignment="1">
      <alignment horizontal="center" vertical="center"/>
    </xf>
    <xf numFmtId="38" fontId="2" fillId="0" borderId="2" xfId="16" applyFont="1" applyBorder="1" applyAlignment="1">
      <alignment horizontal="center" vertical="center"/>
    </xf>
    <xf numFmtId="38" fontId="2" fillId="0" borderId="6" xfId="16" applyFont="1" applyBorder="1" applyAlignment="1">
      <alignment horizontal="center" vertical="center"/>
    </xf>
    <xf numFmtId="38" fontId="2" fillId="0" borderId="1" xfId="16" applyFont="1" applyBorder="1" applyAlignment="1">
      <alignment horizontal="left"/>
    </xf>
    <xf numFmtId="38" fontId="4" fillId="0" borderId="5" xfId="16" applyFont="1" applyBorder="1" applyAlignment="1">
      <alignment horizontal="distributed" vertical="center"/>
    </xf>
    <xf numFmtId="38" fontId="4" fillId="0" borderId="6" xfId="16" applyFont="1" applyBorder="1" applyAlignment="1">
      <alignment horizontal="distributed" vertical="center"/>
    </xf>
    <xf numFmtId="38" fontId="4" fillId="0" borderId="2" xfId="16" applyFont="1" applyBorder="1" applyAlignment="1">
      <alignment horizontal="distributed" vertical="center"/>
    </xf>
    <xf numFmtId="38" fontId="4" fillId="0" borderId="7" xfId="16" applyFont="1" applyBorder="1" applyAlignment="1">
      <alignment horizontal="right"/>
    </xf>
    <xf numFmtId="38" fontId="4" fillId="0" borderId="0" xfId="16" applyFont="1" applyAlignment="1">
      <alignment horizontal="right"/>
    </xf>
    <xf numFmtId="38" fontId="2" fillId="0" borderId="0" xfId="16" applyFont="1" applyFill="1" applyBorder="1" applyAlignment="1">
      <alignment horizontal="right"/>
    </xf>
    <xf numFmtId="38" fontId="2" fillId="0" borderId="0" xfId="16" applyFont="1" applyBorder="1" applyAlignment="1">
      <alignment horizontal="left"/>
    </xf>
    <xf numFmtId="38" fontId="4" fillId="0" borderId="7" xfId="16" applyFont="1" applyFill="1" applyBorder="1" applyAlignment="1">
      <alignment horizontal="right"/>
    </xf>
    <xf numFmtId="38" fontId="4" fillId="0" borderId="0" xfId="16" applyFont="1" applyFill="1" applyAlignment="1">
      <alignment horizontal="right"/>
    </xf>
    <xf numFmtId="38" fontId="2" fillId="0" borderId="0" xfId="16" applyFont="1" applyAlignment="1">
      <alignment horizontal="left"/>
    </xf>
    <xf numFmtId="0" fontId="3" fillId="0" borderId="0" xfId="0" applyFont="1" applyAlignment="1">
      <alignment horizontal="distributed"/>
    </xf>
    <xf numFmtId="38" fontId="2" fillId="0" borderId="8" xfId="16" applyFont="1" applyBorder="1" applyAlignment="1">
      <alignment horizontal="center" vertical="center"/>
    </xf>
    <xf numFmtId="38" fontId="2" fillId="0" borderId="1" xfId="16"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152400</xdr:rowOff>
    </xdr:from>
    <xdr:to>
      <xdr:col>2</xdr:col>
      <xdr:colOff>114300</xdr:colOff>
      <xdr:row>9</xdr:row>
      <xdr:rowOff>123825</xdr:rowOff>
    </xdr:to>
    <xdr:sp>
      <xdr:nvSpPr>
        <xdr:cNvPr id="1" name="Rectangle 1"/>
        <xdr:cNvSpPr>
          <a:spLocks/>
        </xdr:cNvSpPr>
      </xdr:nvSpPr>
      <xdr:spPr>
        <a:xfrm>
          <a:off x="1209675" y="1533525"/>
          <a:ext cx="85725"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twoCellAnchor>
    <xdr:from>
      <xdr:col>1</xdr:col>
      <xdr:colOff>342900</xdr:colOff>
      <xdr:row>21</xdr:row>
      <xdr:rowOff>152400</xdr:rowOff>
    </xdr:from>
    <xdr:to>
      <xdr:col>1</xdr:col>
      <xdr:colOff>476250</xdr:colOff>
      <xdr:row>22</xdr:row>
      <xdr:rowOff>123825</xdr:rowOff>
    </xdr:to>
    <xdr:sp>
      <xdr:nvSpPr>
        <xdr:cNvPr id="2" name="Rectangle 2"/>
        <xdr:cNvSpPr>
          <a:spLocks/>
        </xdr:cNvSpPr>
      </xdr:nvSpPr>
      <xdr:spPr>
        <a:xfrm>
          <a:off x="733425" y="4667250"/>
          <a:ext cx="133350"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7:AD25"/>
  <sheetViews>
    <sheetView tabSelected="1" workbookViewId="0" topLeftCell="A7">
      <selection activeCell="H25" sqref="H25"/>
    </sheetView>
  </sheetViews>
  <sheetFormatPr defaultColWidth="9.00390625" defaultRowHeight="13.5"/>
  <cols>
    <col min="1" max="1" width="5.125" style="0" customWidth="1"/>
    <col min="2" max="2" width="10.375" style="0" customWidth="1"/>
    <col min="3" max="3" width="2.625" style="0" customWidth="1"/>
    <col min="4" max="4" width="5.125" style="0" customWidth="1"/>
    <col min="5" max="5" width="1.4921875" style="0" customWidth="1"/>
    <col min="6" max="6" width="5.125" style="0" customWidth="1"/>
    <col min="7" max="7" width="1.00390625" style="0" customWidth="1"/>
    <col min="8" max="8" width="5.125" style="0" customWidth="1"/>
    <col min="9" max="9" width="1.00390625" style="0" customWidth="1"/>
    <col min="10" max="10" width="5.125" style="0" customWidth="1"/>
    <col min="11" max="11" width="1.00390625" style="0" customWidth="1"/>
    <col min="12" max="12" width="2.00390625" style="0" customWidth="1"/>
    <col min="13" max="13" width="3.625" style="0" customWidth="1"/>
    <col min="14" max="14" width="1.00390625" style="0" customWidth="1"/>
    <col min="15" max="15" width="5.125" style="0" customWidth="1"/>
    <col min="16" max="16" width="1.00390625" style="0" customWidth="1"/>
    <col min="17" max="17" width="5.125" style="0" customWidth="1"/>
    <col min="18" max="18" width="1.00390625" style="0" customWidth="1"/>
    <col min="19" max="19" width="5.125" style="0" customWidth="1"/>
    <col min="20" max="20" width="1.00390625" style="0" customWidth="1"/>
    <col min="21" max="21" width="5.125" style="0" customWidth="1"/>
    <col min="22" max="22" width="1.00390625" style="0" customWidth="1"/>
    <col min="23" max="23" width="5.125" style="0" customWidth="1"/>
    <col min="24" max="24" width="1.00390625" style="0" customWidth="1"/>
    <col min="25" max="25" width="5.125" style="0" customWidth="1"/>
    <col min="26" max="26" width="1.00390625" style="0" customWidth="1"/>
    <col min="27" max="27" width="5.125" style="0" customWidth="1"/>
    <col min="28" max="28" width="1.00390625" style="0" customWidth="1"/>
    <col min="29" max="29" width="5.125" style="0" customWidth="1"/>
    <col min="30" max="30" width="1.00390625" style="0" customWidth="1"/>
  </cols>
  <sheetData>
    <row r="7" spans="5:24" ht="14.25">
      <c r="E7" s="32" t="s">
        <v>19</v>
      </c>
      <c r="F7" s="32"/>
      <c r="G7" s="32"/>
      <c r="H7" s="32"/>
      <c r="I7" s="32"/>
      <c r="J7" s="32"/>
      <c r="K7" s="32"/>
      <c r="L7" s="32"/>
      <c r="M7" s="32"/>
      <c r="N7" s="32"/>
      <c r="O7" s="32"/>
      <c r="P7" s="32"/>
      <c r="Q7" s="32"/>
      <c r="R7" s="32"/>
      <c r="S7" s="32"/>
      <c r="T7" s="32"/>
      <c r="U7" s="32"/>
      <c r="V7" s="32"/>
      <c r="W7" s="32"/>
      <c r="X7" s="1"/>
    </row>
    <row r="10" spans="2:30" ht="13.5">
      <c r="B10" s="21" t="s">
        <v>2</v>
      </c>
      <c r="C10" s="21"/>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2:30" ht="40.5" customHeight="1">
      <c r="B11" s="3" t="s">
        <v>0</v>
      </c>
      <c r="C11" s="22" t="s">
        <v>3</v>
      </c>
      <c r="D11" s="23"/>
      <c r="E11" s="24"/>
      <c r="F11" s="18" t="s">
        <v>4</v>
      </c>
      <c r="G11" s="19"/>
      <c r="H11" s="18" t="s">
        <v>5</v>
      </c>
      <c r="I11" s="19"/>
      <c r="J11" s="18" t="s">
        <v>6</v>
      </c>
      <c r="K11" s="19"/>
      <c r="L11" s="18" t="s">
        <v>7</v>
      </c>
      <c r="M11" s="20"/>
      <c r="N11" s="19"/>
      <c r="O11" s="18" t="s">
        <v>8</v>
      </c>
      <c r="P11" s="19"/>
      <c r="Q11" s="18" t="s">
        <v>9</v>
      </c>
      <c r="R11" s="19"/>
      <c r="S11" s="18" t="s">
        <v>10</v>
      </c>
      <c r="T11" s="19"/>
      <c r="U11" s="18" t="s">
        <v>11</v>
      </c>
      <c r="V11" s="19"/>
      <c r="W11" s="18" t="s">
        <v>12</v>
      </c>
      <c r="X11" s="19"/>
      <c r="Y11" s="18" t="s">
        <v>13</v>
      </c>
      <c r="Z11" s="19"/>
      <c r="AA11" s="18" t="s">
        <v>14</v>
      </c>
      <c r="AB11" s="19"/>
      <c r="AC11" s="33" t="s">
        <v>15</v>
      </c>
      <c r="AD11" s="34"/>
    </row>
    <row r="12" spans="2:30" ht="9" customHeight="1">
      <c r="B12" s="4"/>
      <c r="C12" s="5"/>
      <c r="D12" s="5"/>
      <c r="E12" s="5"/>
      <c r="F12" s="6"/>
      <c r="G12" s="6"/>
      <c r="H12" s="6"/>
      <c r="I12" s="6"/>
      <c r="J12" s="6"/>
      <c r="K12" s="6"/>
      <c r="L12" s="6"/>
      <c r="M12" s="6"/>
      <c r="N12" s="6"/>
      <c r="O12" s="6"/>
      <c r="P12" s="6"/>
      <c r="Q12" s="6"/>
      <c r="R12" s="6"/>
      <c r="S12" s="6"/>
      <c r="T12" s="6"/>
      <c r="U12" s="6"/>
      <c r="V12" s="6"/>
      <c r="W12" s="6"/>
      <c r="X12" s="6"/>
      <c r="Y12" s="6"/>
      <c r="Z12" s="6"/>
      <c r="AA12" s="6"/>
      <c r="AB12" s="6"/>
      <c r="AC12" s="6"/>
      <c r="AD12" s="6"/>
    </row>
    <row r="13" spans="2:30" ht="21.75" customHeight="1">
      <c r="B13" s="7" t="s">
        <v>18</v>
      </c>
      <c r="C13" s="25">
        <f>SUM(F13:AC13)</f>
        <v>11112</v>
      </c>
      <c r="D13" s="26"/>
      <c r="E13" s="5"/>
      <c r="F13" s="8">
        <v>1182</v>
      </c>
      <c r="G13" s="8"/>
      <c r="H13" s="8">
        <v>894</v>
      </c>
      <c r="I13" s="8"/>
      <c r="J13" s="8">
        <v>691</v>
      </c>
      <c r="K13" s="8"/>
      <c r="L13" s="17">
        <v>683</v>
      </c>
      <c r="M13" s="17"/>
      <c r="N13" s="8"/>
      <c r="O13" s="8">
        <v>695</v>
      </c>
      <c r="P13" s="8"/>
      <c r="Q13" s="8">
        <v>658</v>
      </c>
      <c r="R13" s="8"/>
      <c r="S13" s="8">
        <v>647</v>
      </c>
      <c r="T13" s="8"/>
      <c r="U13" s="8">
        <v>718</v>
      </c>
      <c r="V13" s="8"/>
      <c r="W13" s="8">
        <v>1005</v>
      </c>
      <c r="X13" s="8"/>
      <c r="Y13" s="8">
        <v>1452</v>
      </c>
      <c r="Z13" s="8"/>
      <c r="AA13" s="8">
        <v>1263</v>
      </c>
      <c r="AB13" s="8"/>
      <c r="AC13" s="8">
        <v>1224</v>
      </c>
      <c r="AD13" s="6"/>
    </row>
    <row r="14" spans="2:30" ht="21.75" customHeight="1">
      <c r="B14" s="9" t="str">
        <f>+"       "&amp;14</f>
        <v>       14</v>
      </c>
      <c r="C14" s="25">
        <f>SUM(F14:AC14)</f>
        <v>11838</v>
      </c>
      <c r="D14" s="26"/>
      <c r="E14" s="5"/>
      <c r="F14" s="8">
        <v>993</v>
      </c>
      <c r="G14" s="8">
        <v>896</v>
      </c>
      <c r="H14" s="8">
        <v>896</v>
      </c>
      <c r="I14" s="8"/>
      <c r="J14" s="8">
        <v>678</v>
      </c>
      <c r="K14" s="8"/>
      <c r="L14" s="17">
        <v>597</v>
      </c>
      <c r="M14" s="17"/>
      <c r="N14" s="8"/>
      <c r="O14" s="8">
        <v>641</v>
      </c>
      <c r="P14" s="8"/>
      <c r="Q14" s="8">
        <v>559</v>
      </c>
      <c r="R14" s="8"/>
      <c r="S14" s="8">
        <v>595</v>
      </c>
      <c r="T14" s="8"/>
      <c r="U14" s="8">
        <v>752</v>
      </c>
      <c r="V14" s="8"/>
      <c r="W14" s="8">
        <v>1007</v>
      </c>
      <c r="X14" s="8"/>
      <c r="Y14" s="8">
        <v>1550</v>
      </c>
      <c r="Z14" s="8"/>
      <c r="AA14" s="8">
        <v>1335</v>
      </c>
      <c r="AB14" s="8"/>
      <c r="AC14" s="8">
        <v>1339</v>
      </c>
      <c r="AD14" s="6"/>
    </row>
    <row r="15" spans="2:30" ht="21.75" customHeight="1">
      <c r="B15" s="9" t="str">
        <f>+"       "&amp;15</f>
        <v>       15</v>
      </c>
      <c r="C15" s="25">
        <f>SUM(F15:AC15)</f>
        <v>11351</v>
      </c>
      <c r="D15" s="26"/>
      <c r="E15" s="5"/>
      <c r="F15" s="10">
        <v>1094</v>
      </c>
      <c r="G15" s="10"/>
      <c r="H15" s="10">
        <v>1221</v>
      </c>
      <c r="I15" s="10"/>
      <c r="J15" s="10">
        <v>705</v>
      </c>
      <c r="K15" s="10"/>
      <c r="L15" s="17">
        <v>631</v>
      </c>
      <c r="M15" s="17"/>
      <c r="N15" s="10"/>
      <c r="O15" s="10">
        <v>654</v>
      </c>
      <c r="P15" s="10"/>
      <c r="Q15" s="10">
        <v>627</v>
      </c>
      <c r="R15" s="10"/>
      <c r="S15" s="10">
        <v>642</v>
      </c>
      <c r="T15" s="10"/>
      <c r="U15" s="10">
        <v>794</v>
      </c>
      <c r="V15" s="10"/>
      <c r="W15" s="10">
        <v>842</v>
      </c>
      <c r="X15" s="10"/>
      <c r="Y15" s="10">
        <v>1453</v>
      </c>
      <c r="Z15" s="10"/>
      <c r="AA15" s="10">
        <v>1403</v>
      </c>
      <c r="AB15" s="10"/>
      <c r="AC15" s="10">
        <v>1285</v>
      </c>
      <c r="AD15" s="6"/>
    </row>
    <row r="16" spans="2:30" ht="21.75" customHeight="1">
      <c r="B16" s="9" t="str">
        <f>+"       "&amp;16</f>
        <v>       16</v>
      </c>
      <c r="C16" s="25">
        <v>11427</v>
      </c>
      <c r="D16" s="26"/>
      <c r="E16" s="5"/>
      <c r="F16" s="10">
        <v>1299</v>
      </c>
      <c r="G16" s="10"/>
      <c r="H16" s="10">
        <v>966</v>
      </c>
      <c r="I16" s="10"/>
      <c r="J16" s="10">
        <v>630</v>
      </c>
      <c r="K16" s="10"/>
      <c r="L16" s="17">
        <v>689</v>
      </c>
      <c r="M16" s="17"/>
      <c r="N16" s="10"/>
      <c r="O16" s="10">
        <v>601</v>
      </c>
      <c r="P16" s="10"/>
      <c r="Q16" s="10">
        <v>589</v>
      </c>
      <c r="R16" s="10"/>
      <c r="S16" s="10">
        <v>632</v>
      </c>
      <c r="T16" s="10"/>
      <c r="U16" s="10">
        <v>764</v>
      </c>
      <c r="V16" s="10"/>
      <c r="W16" s="10">
        <v>887</v>
      </c>
      <c r="X16" s="10"/>
      <c r="Y16" s="10">
        <v>1429</v>
      </c>
      <c r="Z16" s="10"/>
      <c r="AA16" s="10">
        <v>1448</v>
      </c>
      <c r="AB16" s="10"/>
      <c r="AC16" s="10">
        <v>1493</v>
      </c>
      <c r="AD16" s="6"/>
    </row>
    <row r="17" spans="2:30" ht="21.75" customHeight="1">
      <c r="B17" s="9" t="str">
        <f>+"       "&amp;17</f>
        <v>       17</v>
      </c>
      <c r="C17" s="25">
        <v>1315</v>
      </c>
      <c r="D17" s="26"/>
      <c r="E17" s="5"/>
      <c r="F17" s="10">
        <v>1503</v>
      </c>
      <c r="G17" s="10"/>
      <c r="H17" s="10">
        <v>1049</v>
      </c>
      <c r="I17" s="10"/>
      <c r="J17" s="10">
        <v>797</v>
      </c>
      <c r="K17" s="10"/>
      <c r="L17" s="17">
        <v>726</v>
      </c>
      <c r="M17" s="17"/>
      <c r="N17" s="10"/>
      <c r="O17" s="10">
        <v>666</v>
      </c>
      <c r="P17" s="10"/>
      <c r="Q17" s="10">
        <v>676</v>
      </c>
      <c r="R17" s="10"/>
      <c r="S17" s="10">
        <v>654</v>
      </c>
      <c r="T17" s="10"/>
      <c r="U17" s="10">
        <v>752</v>
      </c>
      <c r="V17" s="10"/>
      <c r="W17" s="10">
        <v>1102</v>
      </c>
      <c r="X17" s="10"/>
      <c r="Y17" s="10">
        <v>1897</v>
      </c>
      <c r="Z17" s="10"/>
      <c r="AA17" s="10">
        <v>1658</v>
      </c>
      <c r="AB17" s="10"/>
      <c r="AC17" s="10">
        <v>1668</v>
      </c>
      <c r="AD17" s="6"/>
    </row>
    <row r="18" spans="2:30" ht="21.75" customHeight="1">
      <c r="B18" s="9" t="str">
        <f>+"       "&amp;18</f>
        <v>       18</v>
      </c>
      <c r="C18" s="25">
        <v>14976</v>
      </c>
      <c r="D18" s="26"/>
      <c r="E18" s="5"/>
      <c r="F18" s="10">
        <v>1439</v>
      </c>
      <c r="G18" s="10"/>
      <c r="H18" s="10">
        <v>1220</v>
      </c>
      <c r="I18" s="10"/>
      <c r="J18" s="10">
        <v>828</v>
      </c>
      <c r="K18" s="10"/>
      <c r="L18" s="27">
        <v>758</v>
      </c>
      <c r="M18" s="27"/>
      <c r="N18" s="10"/>
      <c r="O18" s="10">
        <v>709</v>
      </c>
      <c r="P18" s="10"/>
      <c r="Q18" s="10">
        <v>741</v>
      </c>
      <c r="R18" s="10"/>
      <c r="S18" s="10">
        <v>733</v>
      </c>
      <c r="T18" s="10"/>
      <c r="U18" s="10">
        <v>927</v>
      </c>
      <c r="V18" s="10"/>
      <c r="W18" s="10">
        <v>1227</v>
      </c>
      <c r="X18" s="10"/>
      <c r="Y18" s="10">
        <v>2241</v>
      </c>
      <c r="Z18" s="10"/>
      <c r="AA18" s="10">
        <v>2049</v>
      </c>
      <c r="AB18" s="10"/>
      <c r="AC18" s="10">
        <v>2097</v>
      </c>
      <c r="AD18" s="6"/>
    </row>
    <row r="19" spans="2:30" ht="21.75" customHeight="1">
      <c r="B19" s="9" t="str">
        <f>+"       "&amp;19</f>
        <v>       19</v>
      </c>
      <c r="C19" s="29">
        <v>20571</v>
      </c>
      <c r="D19" s="30"/>
      <c r="E19" s="11"/>
      <c r="F19" s="10">
        <v>2053</v>
      </c>
      <c r="G19" s="10"/>
      <c r="H19" s="10">
        <v>1839</v>
      </c>
      <c r="I19" s="10"/>
      <c r="J19" s="10">
        <v>1325</v>
      </c>
      <c r="K19" s="10"/>
      <c r="L19" s="27">
        <v>1315</v>
      </c>
      <c r="M19" s="27"/>
      <c r="N19" s="10"/>
      <c r="O19" s="10">
        <v>1286</v>
      </c>
      <c r="P19" s="10"/>
      <c r="Q19" s="10">
        <v>1244</v>
      </c>
      <c r="R19" s="10"/>
      <c r="S19" s="10">
        <v>1175</v>
      </c>
      <c r="T19" s="10"/>
      <c r="U19" s="10">
        <v>1416</v>
      </c>
      <c r="V19" s="10"/>
      <c r="W19" s="10">
        <v>1730</v>
      </c>
      <c r="X19" s="10"/>
      <c r="Y19" s="10">
        <v>2350</v>
      </c>
      <c r="Z19" s="10"/>
      <c r="AA19" s="10">
        <v>2355</v>
      </c>
      <c r="AB19" s="10"/>
      <c r="AC19" s="10">
        <v>2483</v>
      </c>
      <c r="AD19" s="6"/>
    </row>
    <row r="20" spans="2:30" ht="9" customHeight="1">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13"/>
    </row>
    <row r="21" spans="2:30" ht="9"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2:30" ht="13.5">
      <c r="B22" s="28" t="s">
        <v>1</v>
      </c>
      <c r="C22" s="28"/>
      <c r="D22" s="28"/>
      <c r="E22" s="28"/>
      <c r="F22" s="28"/>
      <c r="G22" s="28"/>
      <c r="H22" s="28"/>
      <c r="I22" s="28"/>
      <c r="J22" s="28"/>
      <c r="K22" s="28"/>
      <c r="L22" s="28"/>
      <c r="M22" s="28"/>
      <c r="N22" s="14"/>
      <c r="O22" s="15"/>
      <c r="P22" s="15"/>
      <c r="Q22" s="15"/>
      <c r="R22" s="15"/>
      <c r="S22" s="15"/>
      <c r="T22" s="15"/>
      <c r="U22" s="15"/>
      <c r="V22" s="15"/>
      <c r="W22" s="6"/>
      <c r="X22" s="6"/>
      <c r="Y22" s="6"/>
      <c r="Z22" s="6"/>
      <c r="AA22" s="6"/>
      <c r="AB22" s="6"/>
      <c r="AC22" s="6"/>
      <c r="AD22" s="6"/>
    </row>
    <row r="23" spans="2:30" ht="13.5">
      <c r="B23" s="31" t="s">
        <v>16</v>
      </c>
      <c r="C23" s="31"/>
      <c r="D23" s="31"/>
      <c r="E23" s="31"/>
      <c r="F23" s="31"/>
      <c r="G23" s="31"/>
      <c r="H23" s="31"/>
      <c r="I23" s="31"/>
      <c r="J23" s="31"/>
      <c r="K23" s="31"/>
      <c r="L23" s="31"/>
      <c r="M23" s="15"/>
      <c r="N23" s="15"/>
      <c r="O23" s="15"/>
      <c r="P23" s="15"/>
      <c r="Q23" s="15"/>
      <c r="R23" s="15"/>
      <c r="S23" s="15"/>
      <c r="T23" s="15"/>
      <c r="U23" s="15"/>
      <c r="V23" s="15"/>
      <c r="W23" s="6"/>
      <c r="X23" s="6"/>
      <c r="Y23" s="6"/>
      <c r="Z23" s="6"/>
      <c r="AA23" s="6"/>
      <c r="AB23" s="6"/>
      <c r="AC23" s="6"/>
      <c r="AD23" s="6"/>
    </row>
    <row r="24" spans="2:30" ht="13.5">
      <c r="B24" s="31" t="s">
        <v>17</v>
      </c>
      <c r="C24" s="31"/>
      <c r="D24" s="31"/>
      <c r="E24" s="31"/>
      <c r="F24" s="31"/>
      <c r="G24" s="31"/>
      <c r="H24" s="31"/>
      <c r="I24" s="31"/>
      <c r="J24" s="31"/>
      <c r="K24" s="31"/>
      <c r="L24" s="31"/>
      <c r="M24" s="31"/>
      <c r="N24" s="31"/>
      <c r="O24" s="31"/>
      <c r="P24" s="31"/>
      <c r="Q24" s="31"/>
      <c r="R24" s="31"/>
      <c r="S24" s="31"/>
      <c r="T24" s="31"/>
      <c r="U24" s="31"/>
      <c r="V24" s="31"/>
      <c r="W24" s="16"/>
      <c r="X24" s="16"/>
      <c r="Y24" s="16"/>
      <c r="Z24" s="6"/>
      <c r="AA24" s="6"/>
      <c r="AB24" s="6"/>
      <c r="AC24" s="6"/>
      <c r="AD24" s="6"/>
    </row>
    <row r="25" spans="2:30" ht="13.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sheetData>
  <mergeCells count="32">
    <mergeCell ref="Y11:Z11"/>
    <mergeCell ref="AA11:AB11"/>
    <mergeCell ref="E7:W7"/>
    <mergeCell ref="AC11:AD11"/>
    <mergeCell ref="Q11:R11"/>
    <mergeCell ref="U11:V11"/>
    <mergeCell ref="H11:I11"/>
    <mergeCell ref="S11:T11"/>
    <mergeCell ref="O11:P11"/>
    <mergeCell ref="W11:X11"/>
    <mergeCell ref="B22:M22"/>
    <mergeCell ref="C19:D19"/>
    <mergeCell ref="B24:V24"/>
    <mergeCell ref="B23:L23"/>
    <mergeCell ref="L17:M17"/>
    <mergeCell ref="L18:M18"/>
    <mergeCell ref="L19:M19"/>
    <mergeCell ref="C15:D15"/>
    <mergeCell ref="C16:D16"/>
    <mergeCell ref="C17:D17"/>
    <mergeCell ref="C18:D18"/>
    <mergeCell ref="L15:M15"/>
    <mergeCell ref="L16:M16"/>
    <mergeCell ref="B10:C10"/>
    <mergeCell ref="C11:E11"/>
    <mergeCell ref="C13:D13"/>
    <mergeCell ref="C14:D14"/>
    <mergeCell ref="L13:M13"/>
    <mergeCell ref="L14:M14"/>
    <mergeCell ref="F11:G11"/>
    <mergeCell ref="J11:K11"/>
    <mergeCell ref="L11:N11"/>
  </mergeCells>
  <printOptions/>
  <pageMargins left="0.3937007874015748" right="0" top="0.5905511811023623"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2009-02-04T01:45:42Z</cp:lastPrinted>
  <dcterms:created xsi:type="dcterms:W3CDTF">1997-01-08T22:48:59Z</dcterms:created>
  <dcterms:modified xsi:type="dcterms:W3CDTF">2009-03-03T05:24:21Z</dcterms:modified>
  <cp:category/>
  <cp:version/>
  <cp:contentType/>
  <cp:contentStatus/>
</cp:coreProperties>
</file>