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77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<sst xmlns="http://schemas.openxmlformats.org/spreadsheetml/2006/main" count="25" uniqueCount="25">
  <si>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総数</t>
  </si>
  <si>
    <t>第二</t>
  </si>
  <si>
    <t>第三</t>
  </si>
  <si>
    <t>第四</t>
  </si>
  <si>
    <t>総記</t>
  </si>
  <si>
    <t>哲学</t>
  </si>
  <si>
    <t>歴史</t>
  </si>
  <si>
    <t>社会科学</t>
  </si>
  <si>
    <t>自然科学</t>
  </si>
  <si>
    <t>工学技術</t>
  </si>
  <si>
    <t>産業</t>
  </si>
  <si>
    <t>芸術</t>
  </si>
  <si>
    <t>言語</t>
  </si>
  <si>
    <t>文学</t>
  </si>
  <si>
    <t>小計（一般）</t>
  </si>
  <si>
    <t>児童図書</t>
  </si>
  <si>
    <t>第７７表　　　図書館分類別蔵書数</t>
  </si>
  <si>
    <t>中央</t>
  </si>
  <si>
    <t>第一</t>
  </si>
  <si>
    <t>ヤングアダルト</t>
  </si>
  <si>
    <t>図書総数</t>
  </si>
  <si>
    <t>（平成22年３月３１日現在）</t>
  </si>
  <si>
    <t>iプラザ</t>
  </si>
  <si>
    <t>視聴覚資料</t>
  </si>
  <si>
    <t>資料　：　教育委員会図書館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</si>
</sst>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6" fillId="0" borderId="0" xfId="17" applyFont="1" applyBorder="1" applyAlignment="1">
      <alignment horizontal="distributed" vertical="center"/>
    </xf>
    <xf numFmtId="38" fontId="6" fillId="0" borderId="6" xfId="17" applyFont="1" applyBorder="1" applyAlignment="1">
      <alignment/>
    </xf>
    <xf numFmtId="38" fontId="6" fillId="0" borderId="7" xfId="17" applyFont="1" applyFill="1" applyBorder="1" applyAlignment="1">
      <alignment horizontal="right"/>
    </xf>
    <xf numFmtId="226" fontId="6" fillId="0" borderId="0" xfId="17" applyNumberFormat="1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0" fontId="7" fillId="0" borderId="0" xfId="0" applyFont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6" xfId="17" applyFont="1" applyBorder="1" applyAlignment="1">
      <alignment/>
    </xf>
    <xf numFmtId="226" fontId="4" fillId="0" borderId="0" xfId="17" applyNumberFormat="1" applyFont="1" applyAlignment="1">
      <alignment horizontal="right"/>
    </xf>
    <xf numFmtId="226" fontId="4" fillId="0" borderId="0" xfId="17" applyNumberFormat="1" applyFont="1" applyAlignment="1">
      <alignment/>
    </xf>
    <xf numFmtId="9" fontId="4" fillId="0" borderId="0" xfId="17" applyNumberFormat="1" applyFont="1" applyFill="1" applyBorder="1" applyAlignment="1">
      <alignment horizontal="right"/>
    </xf>
    <xf numFmtId="38" fontId="8" fillId="0" borderId="0" xfId="17" applyFont="1" applyFill="1" applyBorder="1" applyAlignment="1">
      <alignment horizontal="center"/>
    </xf>
    <xf numFmtId="0" fontId="4" fillId="0" borderId="0" xfId="0" applyFont="1" applyBorder="1" applyAlignment="1">
      <alignment/>
    </xf>
    <xf numFmtId="38" fontId="4" fillId="0" borderId="0" xfId="17" applyFont="1" applyBorder="1" applyAlignment="1">
      <alignment horizontal="center"/>
    </xf>
    <xf numFmtId="0" fontId="4" fillId="0" borderId="0" xfId="0" applyFont="1" applyBorder="1" applyAlignment="1">
      <alignment/>
    </xf>
    <xf numFmtId="38" fontId="9" fillId="0" borderId="0" xfId="17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/>
    </xf>
    <xf numFmtId="38" fontId="6" fillId="0" borderId="2" xfId="17" applyFont="1" applyFill="1" applyBorder="1" applyAlignment="1">
      <alignment horizontal="distributed" vertical="center"/>
    </xf>
    <xf numFmtId="38" fontId="4" fillId="0" borderId="8" xfId="17" applyFont="1" applyBorder="1" applyAlignment="1">
      <alignment/>
    </xf>
    <xf numFmtId="38" fontId="4" fillId="0" borderId="2" xfId="17" applyFont="1" applyFill="1" applyBorder="1" applyAlignment="1">
      <alignment horizontal="right"/>
    </xf>
    <xf numFmtId="9" fontId="4" fillId="0" borderId="2" xfId="17" applyNumberFormat="1" applyFont="1" applyFill="1" applyBorder="1" applyAlignment="1">
      <alignment horizontal="right"/>
    </xf>
    <xf numFmtId="0" fontId="4" fillId="0" borderId="2" xfId="0" applyFont="1" applyBorder="1" applyAlignment="1">
      <alignment/>
    </xf>
    <xf numFmtId="38" fontId="4" fillId="0" borderId="7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2" xfId="17" applyFont="1" applyFill="1" applyBorder="1" applyAlignment="1">
      <alignment horizontal="right"/>
    </xf>
    <xf numFmtId="9" fontId="4" fillId="0" borderId="0" xfId="17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8" fontId="6" fillId="0" borderId="0" xfId="17" applyFont="1" applyFill="1" applyBorder="1" applyAlignment="1">
      <alignment horizontal="right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/>
    </xf>
    <xf numFmtId="9" fontId="4" fillId="0" borderId="2" xfId="17" applyNumberFormat="1" applyFont="1" applyFill="1" applyBorder="1" applyAlignment="1">
      <alignment horizontal="right"/>
    </xf>
    <xf numFmtId="38" fontId="4" fillId="0" borderId="0" xfId="17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38" fontId="4" fillId="0" borderId="0" xfId="17" applyFont="1" applyAlignment="1">
      <alignment/>
    </xf>
    <xf numFmtId="226" fontId="6" fillId="0" borderId="0" xfId="17" applyNumberFormat="1" applyFont="1" applyFill="1" applyBorder="1" applyAlignment="1">
      <alignment horizontal="right"/>
    </xf>
    <xf numFmtId="226" fontId="6" fillId="0" borderId="0" xfId="17" applyNumberFormat="1" applyFont="1" applyFill="1" applyBorder="1" applyAlignment="1">
      <alignment horizontal="center"/>
    </xf>
    <xf numFmtId="38" fontId="6" fillId="0" borderId="0" xfId="17" applyFont="1" applyFill="1" applyBorder="1" applyAlignment="1">
      <alignment/>
    </xf>
    <xf numFmtId="226" fontId="4" fillId="0" borderId="0" xfId="17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 topLeftCell="A1">
      <selection activeCell="AB7" sqref="AB7"/>
    </sheetView>
  </sheetViews>
  <sheetFormatPr defaultColWidth="9.00390625" defaultRowHeight="13.5"/>
  <cols>
    <col min="1" max="1" width="10.50390625" style="0" customWidth="1"/>
    <col min="2" max="2" width="2.00390625" style="0" customWidth="1"/>
    <col min="3" max="3" width="8.50390625" style="0" customWidth="1"/>
    <col min="4" max="4" width="1.875" style="0" customWidth="1"/>
    <col min="5" max="5" width="2.50390625" style="0" customWidth="1"/>
    <col min="6" max="6" width="8.875" style="0" customWidth="1"/>
    <col min="7" max="7" width="4.125" style="0" customWidth="1"/>
    <col min="8" max="8" width="4.25390625" style="0" customWidth="1"/>
    <col min="9" max="9" width="3.375" style="0" customWidth="1"/>
    <col min="10" max="10" width="1.875" style="0" customWidth="1"/>
    <col min="11" max="11" width="2.25390625" style="0" customWidth="1"/>
    <col min="12" max="12" width="3.375" style="0" customWidth="1"/>
    <col min="13" max="13" width="1.875" style="0" customWidth="1"/>
    <col min="14" max="14" width="2.25390625" style="0" customWidth="1"/>
    <col min="15" max="15" width="4.125" style="0" customWidth="1"/>
    <col min="16" max="16" width="5.125" style="0" customWidth="1"/>
    <col min="17" max="17" width="2.00390625" style="0" customWidth="1"/>
    <col min="18" max="19" width="4.125" style="0" customWidth="1"/>
    <col min="20" max="20" width="5.125" style="0" customWidth="1"/>
    <col min="21" max="21" width="4.125" style="0" customWidth="1"/>
    <col min="22" max="22" width="5.125" style="0" customWidth="1"/>
    <col min="23" max="23" width="2.00390625" style="0" customWidth="1"/>
    <col min="24" max="24" width="4.125" style="0" customWidth="1"/>
  </cols>
  <sheetData>
    <row r="1" spans="1:5" ht="13.5">
      <c r="A1" s="46"/>
      <c r="B1" s="46"/>
      <c r="C1" s="46"/>
      <c r="D1" s="46"/>
      <c r="E1" s="46"/>
    </row>
    <row r="2" spans="1:5" ht="13.5">
      <c r="A2" s="46"/>
      <c r="B2" s="46"/>
      <c r="C2" s="46"/>
      <c r="D2" s="46"/>
      <c r="E2" s="46"/>
    </row>
    <row r="5" spans="3:16" ht="14.25">
      <c r="C5" s="1"/>
      <c r="D5" s="48" t="s">
        <v>16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9" spans="1:21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32"/>
      <c r="P9" s="32"/>
      <c r="Q9" s="32"/>
      <c r="R9" s="32" t="s">
        <v>21</v>
      </c>
      <c r="S9" s="32"/>
      <c r="T9" s="32"/>
      <c r="U9" s="32"/>
    </row>
    <row r="10" spans="1:24" ht="63" customHeight="1">
      <c r="A10" s="6"/>
      <c r="B10" s="7"/>
      <c r="C10" s="38" t="s">
        <v>0</v>
      </c>
      <c r="D10" s="39"/>
      <c r="E10" s="40"/>
      <c r="F10" s="39" t="s">
        <v>17</v>
      </c>
      <c r="G10" s="40"/>
      <c r="H10" s="38" t="s">
        <v>18</v>
      </c>
      <c r="I10" s="39"/>
      <c r="J10" s="39"/>
      <c r="K10" s="40"/>
      <c r="L10" s="38" t="s">
        <v>1</v>
      </c>
      <c r="M10" s="39"/>
      <c r="N10" s="39"/>
      <c r="O10" s="40"/>
      <c r="P10" s="38" t="s">
        <v>2</v>
      </c>
      <c r="Q10" s="39"/>
      <c r="R10" s="40"/>
      <c r="S10" s="38" t="s">
        <v>3</v>
      </c>
      <c r="T10" s="39"/>
      <c r="U10" s="40"/>
      <c r="V10" s="38" t="s">
        <v>22</v>
      </c>
      <c r="W10" s="39"/>
      <c r="X10" s="40"/>
    </row>
    <row r="11" spans="1:24" ht="12" customHeight="1">
      <c r="A11" s="8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14" customFormat="1" ht="15.75" customHeight="1">
      <c r="A12" s="9" t="s">
        <v>20</v>
      </c>
      <c r="B12" s="10"/>
      <c r="C12" s="11">
        <f>C25+C27</f>
        <v>521585</v>
      </c>
      <c r="D12" s="50"/>
      <c r="E12" s="50"/>
      <c r="F12" s="13">
        <v>269701</v>
      </c>
      <c r="G12" s="12"/>
      <c r="H12" s="41">
        <v>66036</v>
      </c>
      <c r="I12" s="41"/>
      <c r="J12" s="51"/>
      <c r="K12" s="51"/>
      <c r="L12" s="41">
        <v>44799</v>
      </c>
      <c r="M12" s="41"/>
      <c r="N12" s="41"/>
      <c r="O12" s="12"/>
      <c r="P12" s="52">
        <v>50994</v>
      </c>
      <c r="Q12" s="52"/>
      <c r="R12" s="12"/>
      <c r="S12" s="41">
        <v>44019</v>
      </c>
      <c r="T12" s="41"/>
      <c r="U12" s="12"/>
      <c r="V12" s="41">
        <v>46036</v>
      </c>
      <c r="W12" s="41"/>
      <c r="X12" s="12"/>
    </row>
    <row r="13" spans="1:24" ht="15.75" customHeight="1">
      <c r="A13" s="15"/>
      <c r="B13" s="16"/>
      <c r="C13" s="3"/>
      <c r="D13" s="53"/>
      <c r="E13" s="53"/>
      <c r="F13" s="3"/>
      <c r="G13" s="17"/>
      <c r="H13" s="3"/>
      <c r="I13" s="3"/>
      <c r="J13" s="17"/>
      <c r="K13" s="17"/>
      <c r="L13" s="42"/>
      <c r="M13" s="42"/>
      <c r="N13" s="42"/>
      <c r="O13" s="17"/>
      <c r="P13" s="49"/>
      <c r="Q13" s="49"/>
      <c r="R13" s="17"/>
      <c r="S13" s="42"/>
      <c r="T13" s="42"/>
      <c r="U13" s="18"/>
      <c r="V13" s="42"/>
      <c r="W13" s="42"/>
      <c r="X13" s="18"/>
    </row>
    <row r="14" spans="1:24" ht="15.75" customHeight="1">
      <c r="A14" s="15" t="s">
        <v>4</v>
      </c>
      <c r="B14" s="16"/>
      <c r="C14" s="33">
        <v>24976</v>
      </c>
      <c r="D14" s="37">
        <f>C14/C12</f>
        <v>0.04788481263840026</v>
      </c>
      <c r="E14" s="37"/>
      <c r="F14" s="25">
        <v>15572</v>
      </c>
      <c r="G14" s="19">
        <f>F14/F12</f>
        <v>0.05773801357799934</v>
      </c>
      <c r="H14" s="35">
        <v>2914</v>
      </c>
      <c r="I14" s="35"/>
      <c r="J14" s="37">
        <f aca="true" t="shared" si="0" ref="J14:J25">H14/H$12</f>
        <v>0.04412744563571385</v>
      </c>
      <c r="K14" s="37"/>
      <c r="L14" s="35">
        <v>1881</v>
      </c>
      <c r="M14" s="35"/>
      <c r="N14" s="35"/>
      <c r="O14" s="19">
        <f aca="true" t="shared" si="1" ref="O14:O25">L14/L$12</f>
        <v>0.04198754436482957</v>
      </c>
      <c r="P14" s="43">
        <v>2119</v>
      </c>
      <c r="Q14" s="43"/>
      <c r="R14" s="19">
        <f aca="true" t="shared" si="2" ref="R14:R25">P14/P$12</f>
        <v>0.0415539083029376</v>
      </c>
      <c r="S14" s="35">
        <v>1573</v>
      </c>
      <c r="T14" s="35"/>
      <c r="U14" s="19">
        <f aca="true" t="shared" si="3" ref="U14:U25">S14/S$12</f>
        <v>0.03573456916331584</v>
      </c>
      <c r="V14" s="35">
        <v>917</v>
      </c>
      <c r="W14" s="35"/>
      <c r="X14" s="19">
        <f aca="true" t="shared" si="4" ref="X14:X25">V14/V$12</f>
        <v>0.019919193674515598</v>
      </c>
    </row>
    <row r="15" spans="1:24" ht="15.75" customHeight="1">
      <c r="A15" s="15" t="s">
        <v>5</v>
      </c>
      <c r="B15" s="16"/>
      <c r="C15" s="33">
        <v>11097</v>
      </c>
      <c r="D15" s="37">
        <f>C15/C12</f>
        <v>0.021275535147674874</v>
      </c>
      <c r="E15" s="37"/>
      <c r="F15" s="25">
        <v>6959</v>
      </c>
      <c r="G15" s="19">
        <f aca="true" t="shared" si="5" ref="G15:G27">F15/F$12</f>
        <v>0.025802648117730375</v>
      </c>
      <c r="H15" s="35">
        <v>1429</v>
      </c>
      <c r="I15" s="35"/>
      <c r="J15" s="37">
        <f t="shared" si="0"/>
        <v>0.021639711672421104</v>
      </c>
      <c r="K15" s="37"/>
      <c r="L15" s="35">
        <v>516</v>
      </c>
      <c r="M15" s="35"/>
      <c r="N15" s="35"/>
      <c r="O15" s="19">
        <f t="shared" si="1"/>
        <v>0.01151811424362151</v>
      </c>
      <c r="P15" s="43">
        <v>634</v>
      </c>
      <c r="Q15" s="43"/>
      <c r="R15" s="19">
        <f t="shared" si="2"/>
        <v>0.012432835235517904</v>
      </c>
      <c r="S15" s="35">
        <v>714</v>
      </c>
      <c r="T15" s="35"/>
      <c r="U15" s="19">
        <f t="shared" si="3"/>
        <v>0.01622026852041164</v>
      </c>
      <c r="V15" s="35">
        <v>845</v>
      </c>
      <c r="W15" s="35"/>
      <c r="X15" s="19">
        <f t="shared" si="4"/>
        <v>0.01835520027804327</v>
      </c>
    </row>
    <row r="16" spans="1:24" ht="15.75" customHeight="1">
      <c r="A16" s="15" t="s">
        <v>6</v>
      </c>
      <c r="B16" s="16"/>
      <c r="C16" s="33">
        <v>35506</v>
      </c>
      <c r="D16" s="37">
        <f>C16/C12</f>
        <v>0.06807327664714284</v>
      </c>
      <c r="E16" s="37"/>
      <c r="F16" s="25">
        <v>18670</v>
      </c>
      <c r="G16" s="19">
        <f t="shared" si="5"/>
        <v>0.06922480821354018</v>
      </c>
      <c r="H16" s="35">
        <v>5029</v>
      </c>
      <c r="I16" s="35"/>
      <c r="J16" s="37">
        <f t="shared" si="0"/>
        <v>0.07615543037131262</v>
      </c>
      <c r="K16" s="37"/>
      <c r="L16" s="35">
        <v>2351</v>
      </c>
      <c r="M16" s="35"/>
      <c r="N16" s="35"/>
      <c r="O16" s="19">
        <f t="shared" si="1"/>
        <v>0.052478849974329785</v>
      </c>
      <c r="P16" s="43">
        <v>2872</v>
      </c>
      <c r="Q16" s="43"/>
      <c r="R16" s="19">
        <f t="shared" si="2"/>
        <v>0.05632035141389183</v>
      </c>
      <c r="S16" s="35">
        <v>2946</v>
      </c>
      <c r="T16" s="35"/>
      <c r="U16" s="19">
        <f t="shared" si="3"/>
        <v>0.06692564574388332</v>
      </c>
      <c r="V16" s="35">
        <v>3638</v>
      </c>
      <c r="W16" s="35"/>
      <c r="X16" s="19">
        <f t="shared" si="4"/>
        <v>0.07902511078286559</v>
      </c>
    </row>
    <row r="17" spans="1:24" ht="15.75" customHeight="1">
      <c r="A17" s="15" t="s">
        <v>7</v>
      </c>
      <c r="B17" s="16"/>
      <c r="C17" s="33">
        <v>46247</v>
      </c>
      <c r="D17" s="37">
        <f>C17/C12</f>
        <v>0.08866627682927998</v>
      </c>
      <c r="E17" s="37"/>
      <c r="F17" s="25">
        <v>29728</v>
      </c>
      <c r="G17" s="19">
        <f t="shared" si="5"/>
        <v>0.11022576853626793</v>
      </c>
      <c r="H17" s="35">
        <v>5083</v>
      </c>
      <c r="I17" s="35"/>
      <c r="J17" s="37">
        <f t="shared" si="0"/>
        <v>0.07697316615179599</v>
      </c>
      <c r="K17" s="37"/>
      <c r="L17" s="35">
        <v>2327</v>
      </c>
      <c r="M17" s="35"/>
      <c r="N17" s="35"/>
      <c r="O17" s="19">
        <f t="shared" si="1"/>
        <v>0.05194312373044041</v>
      </c>
      <c r="P17" s="43">
        <v>2620</v>
      </c>
      <c r="Q17" s="43"/>
      <c r="R17" s="19">
        <f t="shared" si="2"/>
        <v>0.05137859356002667</v>
      </c>
      <c r="S17" s="35">
        <v>2655</v>
      </c>
      <c r="T17" s="35"/>
      <c r="U17" s="19">
        <f t="shared" si="3"/>
        <v>0.06031486403598446</v>
      </c>
      <c r="V17" s="35">
        <v>3834</v>
      </c>
      <c r="W17" s="35"/>
      <c r="X17" s="19">
        <f t="shared" si="4"/>
        <v>0.08328264836215137</v>
      </c>
    </row>
    <row r="18" spans="1:24" ht="15.75" customHeight="1">
      <c r="A18" s="15" t="s">
        <v>8</v>
      </c>
      <c r="B18" s="16"/>
      <c r="C18" s="33">
        <v>22217</v>
      </c>
      <c r="D18" s="37">
        <f>C18/C12</f>
        <v>0.04259516665548281</v>
      </c>
      <c r="E18" s="37"/>
      <c r="F18" s="25">
        <v>12518</v>
      </c>
      <c r="G18" s="19">
        <f t="shared" si="5"/>
        <v>0.046414362571885165</v>
      </c>
      <c r="H18" s="35">
        <v>3104</v>
      </c>
      <c r="I18" s="35"/>
      <c r="J18" s="37">
        <f t="shared" si="0"/>
        <v>0.04700466412259979</v>
      </c>
      <c r="K18" s="37"/>
      <c r="L18" s="35">
        <v>1408</v>
      </c>
      <c r="M18" s="35"/>
      <c r="N18" s="35"/>
      <c r="O18" s="19">
        <f t="shared" si="1"/>
        <v>0.031429272974843186</v>
      </c>
      <c r="P18" s="43">
        <v>1608</v>
      </c>
      <c r="Q18" s="43"/>
      <c r="R18" s="19">
        <f t="shared" si="2"/>
        <v>0.031533121543711025</v>
      </c>
      <c r="S18" s="35">
        <v>1685</v>
      </c>
      <c r="T18" s="35"/>
      <c r="U18" s="19">
        <f t="shared" si="3"/>
        <v>0.03827892500965492</v>
      </c>
      <c r="V18" s="35">
        <v>1894</v>
      </c>
      <c r="W18" s="35"/>
      <c r="X18" s="19">
        <f t="shared" si="4"/>
        <v>0.0411417151794248</v>
      </c>
    </row>
    <row r="19" spans="1:24" ht="15.75" customHeight="1">
      <c r="A19" s="15" t="s">
        <v>9</v>
      </c>
      <c r="B19" s="16"/>
      <c r="C19" s="33">
        <v>29621</v>
      </c>
      <c r="D19" s="37">
        <f>C19/C12</f>
        <v>0.056790360152228304</v>
      </c>
      <c r="E19" s="37"/>
      <c r="F19" s="25">
        <v>12993</v>
      </c>
      <c r="G19" s="19">
        <f t="shared" si="5"/>
        <v>0.048175572207741164</v>
      </c>
      <c r="H19" s="35">
        <v>4552</v>
      </c>
      <c r="I19" s="35"/>
      <c r="J19" s="37">
        <f>H19/H$12</f>
        <v>0.06893209764370949</v>
      </c>
      <c r="K19" s="37"/>
      <c r="L19" s="35">
        <v>3401</v>
      </c>
      <c r="M19" s="35"/>
      <c r="N19" s="35"/>
      <c r="O19" s="19">
        <f t="shared" si="1"/>
        <v>0.07591687314448983</v>
      </c>
      <c r="P19" s="43">
        <v>2505</v>
      </c>
      <c r="Q19" s="43"/>
      <c r="R19" s="19">
        <f t="shared" si="2"/>
        <v>0.049123426285445346</v>
      </c>
      <c r="S19" s="35">
        <v>2906</v>
      </c>
      <c r="T19" s="35"/>
      <c r="U19" s="19">
        <f t="shared" si="3"/>
        <v>0.06601694722733366</v>
      </c>
      <c r="V19" s="35">
        <v>3264</v>
      </c>
      <c r="W19" s="35"/>
      <c r="X19" s="19">
        <f t="shared" si="4"/>
        <v>0.07090103397341212</v>
      </c>
    </row>
    <row r="20" spans="1:24" ht="15.75" customHeight="1">
      <c r="A20" s="15" t="s">
        <v>10</v>
      </c>
      <c r="B20" s="16"/>
      <c r="C20" s="33">
        <v>10164</v>
      </c>
      <c r="D20" s="37">
        <f>C20/C12</f>
        <v>0.019486756712712213</v>
      </c>
      <c r="E20" s="37"/>
      <c r="F20" s="25">
        <v>5368</v>
      </c>
      <c r="G20" s="19">
        <f t="shared" si="5"/>
        <v>0.019903522790052686</v>
      </c>
      <c r="H20" s="35">
        <v>1367</v>
      </c>
      <c r="I20" s="35"/>
      <c r="J20" s="37">
        <f t="shared" si="0"/>
        <v>0.020700829850384638</v>
      </c>
      <c r="K20" s="37"/>
      <c r="L20" s="35">
        <v>774</v>
      </c>
      <c r="M20" s="35"/>
      <c r="N20" s="35"/>
      <c r="O20" s="19">
        <f t="shared" si="1"/>
        <v>0.017277171365432265</v>
      </c>
      <c r="P20" s="43">
        <v>761</v>
      </c>
      <c r="Q20" s="43"/>
      <c r="R20" s="19">
        <f t="shared" si="2"/>
        <v>0.014923324312664235</v>
      </c>
      <c r="S20" s="35">
        <v>798</v>
      </c>
      <c r="T20" s="35"/>
      <c r="U20" s="19">
        <f t="shared" si="3"/>
        <v>0.01812853540516595</v>
      </c>
      <c r="V20" s="35">
        <v>1096</v>
      </c>
      <c r="W20" s="35"/>
      <c r="X20" s="19">
        <f t="shared" si="4"/>
        <v>0.023807455035189853</v>
      </c>
    </row>
    <row r="21" spans="1:24" ht="15.75" customHeight="1">
      <c r="A21" s="15" t="s">
        <v>11</v>
      </c>
      <c r="B21" s="16"/>
      <c r="C21" s="33">
        <v>29822</v>
      </c>
      <c r="D21" s="37">
        <f>C21/C12</f>
        <v>0.057175723995130226</v>
      </c>
      <c r="E21" s="37"/>
      <c r="F21" s="25">
        <v>15783</v>
      </c>
      <c r="G21" s="19">
        <f t="shared" si="5"/>
        <v>0.05852036143729537</v>
      </c>
      <c r="H21" s="35">
        <v>3914</v>
      </c>
      <c r="I21" s="35"/>
      <c r="J21" s="37">
        <f t="shared" si="0"/>
        <v>0.059270700829850385</v>
      </c>
      <c r="K21" s="37"/>
      <c r="L21" s="35">
        <v>2079</v>
      </c>
      <c r="M21" s="35"/>
      <c r="N21" s="35"/>
      <c r="O21" s="19">
        <f t="shared" si="1"/>
        <v>0.04640728587691689</v>
      </c>
      <c r="P21" s="43">
        <v>2708</v>
      </c>
      <c r="Q21" s="43"/>
      <c r="R21" s="19">
        <f t="shared" si="2"/>
        <v>0.053104286778836725</v>
      </c>
      <c r="S21" s="35">
        <v>2629</v>
      </c>
      <c r="T21" s="35"/>
      <c r="U21" s="19">
        <f t="shared" si="3"/>
        <v>0.05972421000022717</v>
      </c>
      <c r="V21" s="35">
        <v>2709</v>
      </c>
      <c r="W21" s="35"/>
      <c r="X21" s="19">
        <f t="shared" si="4"/>
        <v>0.058845251542271264</v>
      </c>
    </row>
    <row r="22" spans="1:24" ht="15.75" customHeight="1">
      <c r="A22" s="15" t="s">
        <v>12</v>
      </c>
      <c r="B22" s="16"/>
      <c r="C22" s="33">
        <v>6214</v>
      </c>
      <c r="D22" s="37">
        <f>C22/C12</f>
        <v>0.011913686168122167</v>
      </c>
      <c r="E22" s="37"/>
      <c r="F22" s="25">
        <v>3462</v>
      </c>
      <c r="G22" s="19">
        <f t="shared" si="5"/>
        <v>0.012836437388070493</v>
      </c>
      <c r="H22" s="35">
        <v>1066</v>
      </c>
      <c r="I22" s="35"/>
      <c r="J22" s="37">
        <f t="shared" si="0"/>
        <v>0.016142710036949542</v>
      </c>
      <c r="K22" s="37"/>
      <c r="L22" s="35">
        <v>473</v>
      </c>
      <c r="M22" s="35"/>
      <c r="N22" s="35"/>
      <c r="O22" s="19">
        <f t="shared" si="1"/>
        <v>0.010558271389986384</v>
      </c>
      <c r="P22" s="43">
        <v>494</v>
      </c>
      <c r="Q22" s="43"/>
      <c r="R22" s="19">
        <f t="shared" si="2"/>
        <v>0.009687414205592815</v>
      </c>
      <c r="S22" s="35">
        <v>440</v>
      </c>
      <c r="T22" s="35"/>
      <c r="U22" s="19">
        <f t="shared" si="3"/>
        <v>0.00999568368204639</v>
      </c>
      <c r="V22" s="35">
        <v>279</v>
      </c>
      <c r="W22" s="35"/>
      <c r="X22" s="19">
        <f t="shared" si="4"/>
        <v>0.006060474411330263</v>
      </c>
    </row>
    <row r="23" spans="1:24" ht="15.75" customHeight="1">
      <c r="A23" s="15" t="s">
        <v>13</v>
      </c>
      <c r="B23" s="16"/>
      <c r="C23" s="33">
        <v>132381</v>
      </c>
      <c r="D23" s="37">
        <f>C23/C12</f>
        <v>0.25380522829452534</v>
      </c>
      <c r="E23" s="37"/>
      <c r="F23" s="25">
        <v>65267</v>
      </c>
      <c r="G23" s="19">
        <f t="shared" si="5"/>
        <v>0.24199761958613428</v>
      </c>
      <c r="H23" s="35">
        <v>18195</v>
      </c>
      <c r="I23" s="35"/>
      <c r="J23" s="37">
        <f t="shared" si="0"/>
        <v>0.2755315282573142</v>
      </c>
      <c r="K23" s="37"/>
      <c r="L23" s="35">
        <v>12907</v>
      </c>
      <c r="M23" s="35"/>
      <c r="N23" s="35"/>
      <c r="O23" s="19">
        <f t="shared" si="1"/>
        <v>0.2881091095783388</v>
      </c>
      <c r="P23" s="43">
        <v>13303</v>
      </c>
      <c r="Q23" s="43"/>
      <c r="R23" s="19">
        <f t="shared" si="2"/>
        <v>0.26087382829352473</v>
      </c>
      <c r="S23" s="35">
        <v>11358</v>
      </c>
      <c r="T23" s="35"/>
      <c r="U23" s="19">
        <f t="shared" si="3"/>
        <v>0.2580249437742793</v>
      </c>
      <c r="V23" s="35">
        <v>11351</v>
      </c>
      <c r="W23" s="35"/>
      <c r="X23" s="19">
        <f t="shared" si="4"/>
        <v>0.2465679033799635</v>
      </c>
    </row>
    <row r="24" spans="1:24" ht="15.75" customHeight="1">
      <c r="A24" s="24" t="s">
        <v>19</v>
      </c>
      <c r="B24" s="16"/>
      <c r="C24" s="33">
        <v>11992</v>
      </c>
      <c r="D24" s="37">
        <f>C24/C12</f>
        <v>0.022991458726765533</v>
      </c>
      <c r="E24" s="37"/>
      <c r="F24" s="25">
        <v>9413</v>
      </c>
      <c r="G24" s="19">
        <f t="shared" si="5"/>
        <v>0.034901613268026446</v>
      </c>
      <c r="H24" s="35">
        <v>0</v>
      </c>
      <c r="I24" s="35"/>
      <c r="J24" s="37">
        <f t="shared" si="0"/>
        <v>0</v>
      </c>
      <c r="K24" s="37"/>
      <c r="L24" s="35">
        <v>0</v>
      </c>
      <c r="M24" s="35"/>
      <c r="N24" s="35"/>
      <c r="O24" s="19">
        <f t="shared" si="1"/>
        <v>0</v>
      </c>
      <c r="P24" s="43">
        <v>0</v>
      </c>
      <c r="Q24" s="43"/>
      <c r="R24" s="19">
        <f t="shared" si="2"/>
        <v>0</v>
      </c>
      <c r="S24" s="35">
        <v>0</v>
      </c>
      <c r="T24" s="35"/>
      <c r="U24" s="19">
        <f t="shared" si="3"/>
        <v>0</v>
      </c>
      <c r="V24" s="35">
        <v>2579</v>
      </c>
      <c r="W24" s="35"/>
      <c r="X24" s="19">
        <f t="shared" si="4"/>
        <v>0.05602137457641845</v>
      </c>
    </row>
    <row r="25" spans="1:24" ht="15.75" customHeight="1">
      <c r="A25" s="9" t="s">
        <v>14</v>
      </c>
      <c r="B25" s="16"/>
      <c r="C25" s="33">
        <v>360237</v>
      </c>
      <c r="D25" s="37">
        <f>SUM(D14:E24)</f>
        <v>0.6906582819674646</v>
      </c>
      <c r="E25" s="37"/>
      <c r="F25" s="25">
        <v>195733</v>
      </c>
      <c r="G25" s="19">
        <f t="shared" si="5"/>
        <v>0.7257407276947434</v>
      </c>
      <c r="H25" s="35">
        <v>46653</v>
      </c>
      <c r="I25" s="35"/>
      <c r="J25" s="37">
        <f t="shared" si="0"/>
        <v>0.7064782845720516</v>
      </c>
      <c r="K25" s="37"/>
      <c r="L25" s="35">
        <v>28117</v>
      </c>
      <c r="M25" s="35"/>
      <c r="N25" s="35"/>
      <c r="O25" s="19">
        <f t="shared" si="1"/>
        <v>0.6276256166432287</v>
      </c>
      <c r="P25" s="43">
        <v>29624</v>
      </c>
      <c r="Q25" s="43"/>
      <c r="R25" s="19">
        <f t="shared" si="2"/>
        <v>0.5809310899321489</v>
      </c>
      <c r="S25" s="35">
        <v>27704</v>
      </c>
      <c r="T25" s="35"/>
      <c r="U25" s="19">
        <f t="shared" si="3"/>
        <v>0.6293645925623026</v>
      </c>
      <c r="V25" s="35">
        <v>32406</v>
      </c>
      <c r="W25" s="35"/>
      <c r="X25" s="19">
        <f t="shared" si="4"/>
        <v>0.7039273611955861</v>
      </c>
    </row>
    <row r="26" spans="1:24" ht="15.75" customHeight="1">
      <c r="A26" s="15"/>
      <c r="B26" s="16"/>
      <c r="C26" s="33"/>
      <c r="D26" s="19"/>
      <c r="E26" s="19"/>
      <c r="F26" s="25"/>
      <c r="G26" s="19"/>
      <c r="H26" s="25"/>
      <c r="I26" s="25"/>
      <c r="J26" s="19"/>
      <c r="K26" s="19"/>
      <c r="L26" s="25"/>
      <c r="M26" s="25"/>
      <c r="N26" s="25"/>
      <c r="O26" s="19"/>
      <c r="P26" s="27"/>
      <c r="Q26" s="27"/>
      <c r="R26" s="19"/>
      <c r="S26" s="25"/>
      <c r="T26" s="25"/>
      <c r="U26" s="19"/>
      <c r="V26" s="25"/>
      <c r="W26" s="25"/>
      <c r="X26" s="19"/>
    </row>
    <row r="27" spans="1:24" ht="12" customHeight="1">
      <c r="A27" s="26" t="s">
        <v>15</v>
      </c>
      <c r="B27" s="16"/>
      <c r="C27" s="33">
        <v>161348</v>
      </c>
      <c r="D27" s="37">
        <f>C27/C12</f>
        <v>0.30934171803253546</v>
      </c>
      <c r="E27" s="37"/>
      <c r="F27" s="25">
        <v>73968</v>
      </c>
      <c r="G27" s="19">
        <f t="shared" si="5"/>
        <v>0.27425927230525654</v>
      </c>
      <c r="H27" s="35">
        <v>19383</v>
      </c>
      <c r="I27" s="35"/>
      <c r="J27" s="37">
        <f>H27/H$12</f>
        <v>0.2935217154279484</v>
      </c>
      <c r="K27" s="37"/>
      <c r="L27" s="35">
        <v>16682</v>
      </c>
      <c r="M27" s="35"/>
      <c r="N27" s="35"/>
      <c r="O27" s="19">
        <f>L27/L$12</f>
        <v>0.37237438335677137</v>
      </c>
      <c r="P27" s="43">
        <v>21370</v>
      </c>
      <c r="Q27" s="43"/>
      <c r="R27" s="19">
        <f>P27/P$12</f>
        <v>0.41906891006785113</v>
      </c>
      <c r="S27" s="35">
        <v>16315</v>
      </c>
      <c r="T27" s="35"/>
      <c r="U27" s="19">
        <f>S27/S$12</f>
        <v>0.37063540743769735</v>
      </c>
      <c r="V27" s="35">
        <v>13630</v>
      </c>
      <c r="W27" s="35"/>
      <c r="X27" s="19">
        <f>V27/V$12</f>
        <v>0.2960726388044139</v>
      </c>
    </row>
    <row r="28" spans="1:24" ht="12" customHeight="1">
      <c r="A28" s="26"/>
      <c r="B28" s="16"/>
      <c r="C28" s="33"/>
      <c r="D28" s="19"/>
      <c r="E28" s="19"/>
      <c r="F28" s="25"/>
      <c r="G28" s="19"/>
      <c r="H28" s="34"/>
      <c r="I28" s="34"/>
      <c r="J28" s="19"/>
      <c r="K28" s="19"/>
      <c r="L28" s="25"/>
      <c r="M28" s="25"/>
      <c r="N28" s="25"/>
      <c r="O28" s="19"/>
      <c r="P28" s="27"/>
      <c r="Q28" s="27"/>
      <c r="R28" s="19"/>
      <c r="S28" s="25"/>
      <c r="T28" s="25"/>
      <c r="U28" s="19"/>
      <c r="V28" s="25"/>
      <c r="W28" s="25"/>
      <c r="X28" s="19"/>
    </row>
    <row r="29" spans="1:24" ht="13.5">
      <c r="A29" s="28" t="s">
        <v>23</v>
      </c>
      <c r="B29" s="29"/>
      <c r="C29" s="30">
        <v>16606</v>
      </c>
      <c r="D29" s="44"/>
      <c r="E29" s="44"/>
      <c r="F29" s="30">
        <v>15389</v>
      </c>
      <c r="G29" s="31"/>
      <c r="H29" s="36"/>
      <c r="I29" s="36"/>
      <c r="J29" s="44"/>
      <c r="K29" s="44"/>
      <c r="L29" s="36"/>
      <c r="M29" s="36"/>
      <c r="N29" s="36"/>
      <c r="O29" s="31"/>
      <c r="P29" s="36"/>
      <c r="Q29" s="36"/>
      <c r="R29" s="31"/>
      <c r="S29" s="36"/>
      <c r="T29" s="36"/>
      <c r="U29" s="31"/>
      <c r="V29" s="36">
        <v>1217</v>
      </c>
      <c r="W29" s="36"/>
      <c r="X29" s="31"/>
    </row>
    <row r="31" spans="1:5" ht="13.5">
      <c r="A31" s="46" t="s">
        <v>24</v>
      </c>
      <c r="B31" s="46"/>
      <c r="C31" s="46"/>
      <c r="D31" s="46"/>
      <c r="E31" s="46"/>
    </row>
    <row r="32" spans="1:6" ht="13.5">
      <c r="A32" s="47"/>
      <c r="B32" s="47"/>
      <c r="C32" s="47"/>
      <c r="D32" s="47"/>
      <c r="E32" s="47"/>
      <c r="F32" s="47"/>
    </row>
    <row r="35" spans="1:20" ht="15.75" customHeight="1">
      <c r="A35" s="23"/>
      <c r="B35" s="20"/>
      <c r="C35" s="20"/>
      <c r="D35" s="20"/>
      <c r="E35" s="20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45"/>
      <c r="R35" s="45"/>
      <c r="S35" s="45"/>
      <c r="T35" s="45"/>
    </row>
    <row r="36" spans="1:20" ht="12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8" spans="1:14" ht="13.5">
      <c r="A38" s="46"/>
      <c r="B38" s="46"/>
      <c r="C38" s="46"/>
      <c r="D38" s="46"/>
      <c r="E38" s="46"/>
      <c r="F38" s="4"/>
      <c r="G38" s="4"/>
      <c r="H38" s="4"/>
      <c r="I38" s="4"/>
      <c r="J38" s="4"/>
      <c r="K38" s="4"/>
      <c r="L38" s="4"/>
      <c r="M38" s="4"/>
      <c r="N38" s="4"/>
    </row>
    <row r="39" spans="1:14" ht="13.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</sheetData>
  <mergeCells count="126">
    <mergeCell ref="L15:N15"/>
    <mergeCell ref="S21:T21"/>
    <mergeCell ref="S22:T22"/>
    <mergeCell ref="P21:Q21"/>
    <mergeCell ref="P22:Q22"/>
    <mergeCell ref="L20:N20"/>
    <mergeCell ref="L21:N21"/>
    <mergeCell ref="L22:N22"/>
    <mergeCell ref="P20:Q20"/>
    <mergeCell ref="A2:E2"/>
    <mergeCell ref="A1:E1"/>
    <mergeCell ref="S29:T29"/>
    <mergeCell ref="P10:R10"/>
    <mergeCell ref="S10:U10"/>
    <mergeCell ref="D13:E13"/>
    <mergeCell ref="C10:E10"/>
    <mergeCell ref="F10:G10"/>
    <mergeCell ref="H10:K10"/>
    <mergeCell ref="L10:O10"/>
    <mergeCell ref="H12:I12"/>
    <mergeCell ref="D12:E12"/>
    <mergeCell ref="S12:T12"/>
    <mergeCell ref="H14:I14"/>
    <mergeCell ref="D14:E14"/>
    <mergeCell ref="J12:K12"/>
    <mergeCell ref="L12:N12"/>
    <mergeCell ref="L13:N13"/>
    <mergeCell ref="L14:N14"/>
    <mergeCell ref="P12:Q12"/>
    <mergeCell ref="H15:I15"/>
    <mergeCell ref="H16:I16"/>
    <mergeCell ref="S13:T13"/>
    <mergeCell ref="S14:T14"/>
    <mergeCell ref="S15:T15"/>
    <mergeCell ref="S16:T16"/>
    <mergeCell ref="J15:K15"/>
    <mergeCell ref="J16:K16"/>
    <mergeCell ref="L16:N16"/>
    <mergeCell ref="J14:K14"/>
    <mergeCell ref="L23:N23"/>
    <mergeCell ref="H17:I17"/>
    <mergeCell ref="H18:I18"/>
    <mergeCell ref="H19:I19"/>
    <mergeCell ref="H20:I20"/>
    <mergeCell ref="L17:N17"/>
    <mergeCell ref="L18:N18"/>
    <mergeCell ref="L19:N19"/>
    <mergeCell ref="J17:K17"/>
    <mergeCell ref="J20:K20"/>
    <mergeCell ref="P13:Q13"/>
    <mergeCell ref="P14:Q14"/>
    <mergeCell ref="P15:Q15"/>
    <mergeCell ref="S23:T23"/>
    <mergeCell ref="S20:T20"/>
    <mergeCell ref="P23:Q23"/>
    <mergeCell ref="P16:Q16"/>
    <mergeCell ref="P17:Q17"/>
    <mergeCell ref="P18:Q18"/>
    <mergeCell ref="P19:Q19"/>
    <mergeCell ref="D5:P5"/>
    <mergeCell ref="S17:T17"/>
    <mergeCell ref="S18:T18"/>
    <mergeCell ref="S19:T19"/>
    <mergeCell ref="J18:K18"/>
    <mergeCell ref="J19:K19"/>
    <mergeCell ref="D15:E15"/>
    <mergeCell ref="D16:E16"/>
    <mergeCell ref="D17:E17"/>
    <mergeCell ref="D18:E18"/>
    <mergeCell ref="J21:K21"/>
    <mergeCell ref="J22:K22"/>
    <mergeCell ref="J23:K23"/>
    <mergeCell ref="J25:K25"/>
    <mergeCell ref="J24:K24"/>
    <mergeCell ref="A39:N39"/>
    <mergeCell ref="A31:E31"/>
    <mergeCell ref="A32:F32"/>
    <mergeCell ref="A38:E38"/>
    <mergeCell ref="D19:E19"/>
    <mergeCell ref="D20:E20"/>
    <mergeCell ref="D21:E21"/>
    <mergeCell ref="D24:E24"/>
    <mergeCell ref="D22:E22"/>
    <mergeCell ref="D23:E23"/>
    <mergeCell ref="H21:I21"/>
    <mergeCell ref="H22:I22"/>
    <mergeCell ref="H23:I23"/>
    <mergeCell ref="H25:I25"/>
    <mergeCell ref="H24:I24"/>
    <mergeCell ref="S24:T24"/>
    <mergeCell ref="Q35:R35"/>
    <mergeCell ref="S35:T35"/>
    <mergeCell ref="D29:E29"/>
    <mergeCell ref="D25:E25"/>
    <mergeCell ref="S27:T27"/>
    <mergeCell ref="S25:T25"/>
    <mergeCell ref="P25:Q25"/>
    <mergeCell ref="P27:Q27"/>
    <mergeCell ref="L24:N24"/>
    <mergeCell ref="P24:Q24"/>
    <mergeCell ref="H27:I27"/>
    <mergeCell ref="H29:I29"/>
    <mergeCell ref="L29:N29"/>
    <mergeCell ref="L25:N25"/>
    <mergeCell ref="L27:N27"/>
    <mergeCell ref="J29:K29"/>
    <mergeCell ref="J27:K27"/>
    <mergeCell ref="P29:Q29"/>
    <mergeCell ref="D27:E27"/>
    <mergeCell ref="V10:X10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V22:W22"/>
    <mergeCell ref="V29:W29"/>
    <mergeCell ref="V23:W23"/>
    <mergeCell ref="V24:W24"/>
    <mergeCell ref="V25:W25"/>
    <mergeCell ref="V27:W27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2011-03-04T01:22:40Z</cp:lastPrinted>
  <dcterms:created xsi:type="dcterms:W3CDTF">1997-01-08T22:48:59Z</dcterms:created>
  <dcterms:modified xsi:type="dcterms:W3CDTF">2011-03-04T01:27:19Z</dcterms:modified>
  <cp:category/>
  <cp:version/>
  <cp:contentType/>
  <cp:contentStatus/>
</cp:coreProperties>
</file>