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30" activeTab="0"/>
  </bookViews>
  <sheets>
    <sheet name="第154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<sst xmlns="http://schemas.openxmlformats.org/spreadsheetml/2006/main" count="20" uniqueCount="14">
  <si>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（各年度末現在）</t>
  </si>
  <si>
    <t>年度</t>
  </si>
  <si>
    <t>総数</t>
  </si>
  <si>
    <t>貨物自動車</t>
  </si>
  <si>
    <t>普通車</t>
  </si>
  <si>
    <t>小型車</t>
  </si>
  <si>
    <t>被けん引車（トレーラー）</t>
  </si>
  <si>
    <t>乗用車</t>
  </si>
  <si>
    <t>乗合自動車</t>
  </si>
  <si>
    <t>特殊用途車</t>
  </si>
  <si>
    <t>大型特殊車</t>
  </si>
  <si>
    <t>資料　：　｢東京都統計年鑑｣　（財）自動車検査登録協会、都建設局道路管理部管理課</t>
  </si>
  <si>
    <t>第１５４表　　　　自動車保有台数の推移</t>
  </si>
  <si>
    <t>平成15年度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</si>
</sst>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38" fontId="4" fillId="0" borderId="0" xfId="49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6" fillId="0" borderId="0" xfId="49" applyFont="1" applyAlignment="1">
      <alignment horizontal="center" vertical="center"/>
    </xf>
    <xf numFmtId="0" fontId="4" fillId="0" borderId="12" xfId="0" applyFont="1" applyBorder="1" applyAlignment="1">
      <alignment/>
    </xf>
    <xf numFmtId="38" fontId="4" fillId="0" borderId="10" xfId="49" applyFont="1" applyBorder="1" applyAlignment="1">
      <alignment horizontal="center"/>
    </xf>
    <xf numFmtId="38" fontId="6" fillId="0" borderId="12" xfId="49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38" fontId="6" fillId="0" borderId="0" xfId="49" applyFont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0" xfId="49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8" fontId="4" fillId="0" borderId="0" xfId="49" applyFont="1" applyFill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/>
    </xf>
    <xf numFmtId="38" fontId="6" fillId="0" borderId="0" xfId="49" applyFont="1" applyAlignment="1">
      <alignment horizontal="center" vertical="center"/>
    </xf>
    <xf numFmtId="38" fontId="4" fillId="0" borderId="15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P13" sqref="P13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0:13" ht="13.5">
      <c r="J1" s="24"/>
      <c r="K1" s="24"/>
      <c r="L1" s="24"/>
      <c r="M1" s="24"/>
    </row>
    <row r="2" spans="2:3" ht="14.25">
      <c r="B2" s="18"/>
      <c r="C2" s="18"/>
    </row>
    <row r="4" spans="3:9" ht="14.25">
      <c r="C4" s="25" t="s">
        <v>12</v>
      </c>
      <c r="D4" s="25"/>
      <c r="E4" s="25"/>
      <c r="F4" s="25"/>
      <c r="G4" s="25"/>
      <c r="H4" s="25"/>
      <c r="I4" s="25"/>
    </row>
    <row r="6" spans="1:13" ht="13.5">
      <c r="A6" s="1"/>
      <c r="B6" s="2"/>
      <c r="C6" s="2"/>
      <c r="D6" s="2"/>
      <c r="E6" s="2"/>
      <c r="F6" s="2"/>
      <c r="G6" s="2"/>
      <c r="H6" s="2"/>
      <c r="I6" s="2"/>
      <c r="J6" s="2"/>
      <c r="K6" s="26" t="s">
        <v>0</v>
      </c>
      <c r="L6" s="26"/>
      <c r="M6" s="26"/>
    </row>
    <row r="7" spans="1:13" ht="27.75" customHeight="1">
      <c r="A7" s="1"/>
      <c r="B7" s="37" t="s">
        <v>1</v>
      </c>
      <c r="C7" s="42" t="s">
        <v>2</v>
      </c>
      <c r="D7" s="43"/>
      <c r="E7" s="34" t="s">
        <v>3</v>
      </c>
      <c r="F7" s="36"/>
      <c r="G7" s="36"/>
      <c r="H7" s="36"/>
      <c r="I7" s="36"/>
      <c r="J7" s="36"/>
      <c r="K7" s="36"/>
      <c r="L7" s="36"/>
      <c r="M7" s="36"/>
    </row>
    <row r="8" spans="1:13" ht="27.75" customHeight="1">
      <c r="A8" s="1"/>
      <c r="B8" s="38"/>
      <c r="C8" s="44"/>
      <c r="D8" s="45"/>
      <c r="E8" s="34" t="s">
        <v>2</v>
      </c>
      <c r="F8" s="35"/>
      <c r="G8" s="34" t="s">
        <v>4</v>
      </c>
      <c r="H8" s="35"/>
      <c r="I8" s="34" t="s">
        <v>5</v>
      </c>
      <c r="J8" s="35"/>
      <c r="K8" s="34" t="s">
        <v>6</v>
      </c>
      <c r="L8" s="36"/>
      <c r="M8" s="36"/>
    </row>
    <row r="9" spans="1:13" ht="9" customHeight="1">
      <c r="A9" s="1"/>
      <c r="B9" s="5"/>
      <c r="C9" s="6"/>
      <c r="D9" s="6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7" t="s">
        <v>13</v>
      </c>
      <c r="C10" s="20">
        <f aca="true" t="shared" si="0" ref="C10:C15">+E10+C24+H24+J24+M24</f>
        <v>23889</v>
      </c>
      <c r="D10" s="21"/>
      <c r="E10" s="22">
        <f aca="true" t="shared" si="1" ref="E10:E15">SUM(G10:M10)</f>
        <v>2184</v>
      </c>
      <c r="F10" s="22"/>
      <c r="G10" s="22">
        <v>625</v>
      </c>
      <c r="H10" s="22"/>
      <c r="I10" s="22">
        <v>1557</v>
      </c>
      <c r="J10" s="22"/>
      <c r="K10" s="22">
        <v>2</v>
      </c>
      <c r="L10" s="22"/>
      <c r="M10" s="22"/>
    </row>
    <row r="11" spans="1:13" ht="19.5" customHeight="1">
      <c r="A11" s="1"/>
      <c r="B11" s="9" t="str">
        <f>+"           "&amp;16</f>
        <v>           16</v>
      </c>
      <c r="C11" s="20">
        <f t="shared" si="0"/>
        <v>24138</v>
      </c>
      <c r="D11" s="21"/>
      <c r="E11" s="22">
        <f t="shared" si="1"/>
        <v>2127</v>
      </c>
      <c r="F11" s="22"/>
      <c r="G11" s="22">
        <v>601</v>
      </c>
      <c r="H11" s="22"/>
      <c r="I11" s="22">
        <v>1524</v>
      </c>
      <c r="J11" s="22"/>
      <c r="K11" s="22">
        <v>2</v>
      </c>
      <c r="L11" s="22"/>
      <c r="M11" s="22"/>
    </row>
    <row r="12" spans="1:13" ht="19.5" customHeight="1">
      <c r="A12" s="1"/>
      <c r="B12" s="9" t="str">
        <f>+"           "&amp;17</f>
        <v>           17</v>
      </c>
      <c r="C12" s="20">
        <f t="shared" si="0"/>
        <v>24247</v>
      </c>
      <c r="D12" s="21"/>
      <c r="E12" s="22">
        <f t="shared" si="1"/>
        <v>2079</v>
      </c>
      <c r="F12" s="22"/>
      <c r="G12" s="22">
        <v>578</v>
      </c>
      <c r="H12" s="22"/>
      <c r="I12" s="22">
        <v>1499</v>
      </c>
      <c r="J12" s="22"/>
      <c r="K12" s="22">
        <v>2</v>
      </c>
      <c r="L12" s="22"/>
      <c r="M12" s="22"/>
    </row>
    <row r="13" spans="1:13" ht="19.5" customHeight="1">
      <c r="A13" s="1"/>
      <c r="B13" s="9" t="str">
        <f>+"           "&amp;18</f>
        <v>           18</v>
      </c>
      <c r="C13" s="20">
        <f t="shared" si="0"/>
        <v>24424</v>
      </c>
      <c r="D13" s="27"/>
      <c r="E13" s="22">
        <f t="shared" si="1"/>
        <v>2025</v>
      </c>
      <c r="F13" s="22"/>
      <c r="G13" s="22">
        <v>563</v>
      </c>
      <c r="H13" s="22"/>
      <c r="I13" s="22">
        <v>1460</v>
      </c>
      <c r="J13" s="22"/>
      <c r="K13" s="22">
        <v>2</v>
      </c>
      <c r="L13" s="22"/>
      <c r="M13" s="22"/>
    </row>
    <row r="14" spans="1:13" ht="19.5" customHeight="1">
      <c r="A14" s="1"/>
      <c r="B14" s="9" t="str">
        <f>+"           "&amp;19</f>
        <v>           19</v>
      </c>
      <c r="C14" s="20">
        <f t="shared" si="0"/>
        <v>24461</v>
      </c>
      <c r="D14" s="27"/>
      <c r="E14" s="22">
        <f t="shared" si="1"/>
        <v>2040</v>
      </c>
      <c r="F14" s="22"/>
      <c r="G14" s="22">
        <v>574</v>
      </c>
      <c r="H14" s="22"/>
      <c r="I14" s="22">
        <v>1465</v>
      </c>
      <c r="J14" s="22"/>
      <c r="K14" s="22">
        <v>1</v>
      </c>
      <c r="L14" s="22"/>
      <c r="M14" s="22"/>
    </row>
    <row r="15" spans="1:13" ht="19.5" customHeight="1">
      <c r="A15" s="1"/>
      <c r="B15" s="9" t="str">
        <f>+"           "&amp;20</f>
        <v>           20</v>
      </c>
      <c r="C15" s="20">
        <f t="shared" si="0"/>
        <v>24216</v>
      </c>
      <c r="D15" s="27"/>
      <c r="E15" s="22">
        <f t="shared" si="1"/>
        <v>1961</v>
      </c>
      <c r="F15" s="22"/>
      <c r="G15" s="19">
        <v>554</v>
      </c>
      <c r="H15" s="19"/>
      <c r="I15" s="19">
        <v>1406</v>
      </c>
      <c r="J15" s="19"/>
      <c r="K15" s="19">
        <v>1</v>
      </c>
      <c r="L15" s="19"/>
      <c r="M15" s="19"/>
    </row>
    <row r="16" spans="1:13" ht="19.5" customHeight="1">
      <c r="A16" s="1"/>
      <c r="B16" s="9" t="str">
        <f>+"           "&amp;21</f>
        <v>           21</v>
      </c>
      <c r="C16" s="20">
        <v>24232</v>
      </c>
      <c r="D16" s="21"/>
      <c r="E16" s="22">
        <f>SUM(G16:M16)</f>
        <v>1922</v>
      </c>
      <c r="F16" s="22"/>
      <c r="G16" s="19">
        <v>536</v>
      </c>
      <c r="H16" s="19"/>
      <c r="I16" s="19">
        <v>1385</v>
      </c>
      <c r="J16" s="19"/>
      <c r="K16" s="19">
        <v>1</v>
      </c>
      <c r="L16" s="19"/>
      <c r="M16" s="19"/>
    </row>
    <row r="17" spans="1:13" ht="9" customHeight="1">
      <c r="A17" s="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1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7.75" customHeight="1">
      <c r="A21" s="1"/>
      <c r="B21" s="37" t="s">
        <v>1</v>
      </c>
      <c r="C21" s="39" t="s">
        <v>7</v>
      </c>
      <c r="D21" s="40"/>
      <c r="E21" s="40"/>
      <c r="F21" s="40"/>
      <c r="G21" s="41"/>
      <c r="H21" s="28" t="s">
        <v>8</v>
      </c>
      <c r="I21" s="29"/>
      <c r="J21" s="28" t="s">
        <v>9</v>
      </c>
      <c r="K21" s="32"/>
      <c r="L21" s="29"/>
      <c r="M21" s="28" t="s">
        <v>10</v>
      </c>
    </row>
    <row r="22" spans="1:13" ht="27.75" customHeight="1">
      <c r="A22" s="1"/>
      <c r="B22" s="38"/>
      <c r="C22" s="13" t="s">
        <v>2</v>
      </c>
      <c r="D22" s="39" t="s">
        <v>4</v>
      </c>
      <c r="E22" s="41"/>
      <c r="F22" s="39" t="s">
        <v>5</v>
      </c>
      <c r="G22" s="41"/>
      <c r="H22" s="30"/>
      <c r="I22" s="31"/>
      <c r="J22" s="30"/>
      <c r="K22" s="33"/>
      <c r="L22" s="31"/>
      <c r="M22" s="30"/>
    </row>
    <row r="23" spans="1:13" ht="9" customHeight="1">
      <c r="A23" s="1"/>
      <c r="B23" s="14"/>
      <c r="C23" s="15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9.5" customHeight="1">
      <c r="A24" s="1"/>
      <c r="B24" s="7" t="s">
        <v>13</v>
      </c>
      <c r="C24" s="10">
        <f aca="true" t="shared" si="2" ref="C24:C29">SUM(D24:G24)</f>
        <v>20961</v>
      </c>
      <c r="D24" s="22">
        <v>9032</v>
      </c>
      <c r="E24" s="22"/>
      <c r="F24" s="22">
        <v>11929</v>
      </c>
      <c r="G24" s="22"/>
      <c r="H24" s="22">
        <v>66</v>
      </c>
      <c r="I24" s="22"/>
      <c r="J24" s="22">
        <v>642</v>
      </c>
      <c r="K24" s="22"/>
      <c r="L24" s="22"/>
      <c r="M24" s="8">
        <v>36</v>
      </c>
    </row>
    <row r="25" spans="1:13" ht="19.5" customHeight="1">
      <c r="A25" s="1"/>
      <c r="B25" s="9" t="str">
        <f>+"           "&amp;16</f>
        <v>           16</v>
      </c>
      <c r="C25" s="10">
        <f t="shared" si="2"/>
        <v>21304</v>
      </c>
      <c r="D25" s="22">
        <v>9399</v>
      </c>
      <c r="E25" s="22"/>
      <c r="F25" s="22">
        <v>11905</v>
      </c>
      <c r="G25" s="22"/>
      <c r="H25" s="22">
        <v>63</v>
      </c>
      <c r="I25" s="22"/>
      <c r="J25" s="22">
        <v>604</v>
      </c>
      <c r="K25" s="22"/>
      <c r="L25" s="22"/>
      <c r="M25" s="8">
        <v>40</v>
      </c>
    </row>
    <row r="26" spans="1:13" ht="19.5" customHeight="1">
      <c r="A26" s="1"/>
      <c r="B26" s="9" t="str">
        <f>+"           "&amp;17</f>
        <v>           17</v>
      </c>
      <c r="C26" s="10">
        <f t="shared" si="2"/>
        <v>21485</v>
      </c>
      <c r="D26" s="22">
        <v>9547</v>
      </c>
      <c r="E26" s="22"/>
      <c r="F26" s="22">
        <v>11938</v>
      </c>
      <c r="G26" s="22"/>
      <c r="H26" s="22">
        <v>73</v>
      </c>
      <c r="I26" s="22"/>
      <c r="J26" s="22">
        <v>571</v>
      </c>
      <c r="K26" s="22"/>
      <c r="L26" s="22"/>
      <c r="M26" s="17">
        <v>39</v>
      </c>
    </row>
    <row r="27" spans="1:13" ht="19.5" customHeight="1">
      <c r="A27" s="1"/>
      <c r="B27" s="9" t="str">
        <f>+"           "&amp;18</f>
        <v>           18</v>
      </c>
      <c r="C27" s="10">
        <f t="shared" si="2"/>
        <v>21734</v>
      </c>
      <c r="D27" s="22">
        <v>9842</v>
      </c>
      <c r="E27" s="22"/>
      <c r="F27" s="22">
        <v>11892</v>
      </c>
      <c r="G27" s="22"/>
      <c r="H27" s="22">
        <v>63</v>
      </c>
      <c r="I27" s="22"/>
      <c r="J27" s="22">
        <v>562</v>
      </c>
      <c r="K27" s="22"/>
      <c r="L27" s="22"/>
      <c r="M27" s="17">
        <v>40</v>
      </c>
    </row>
    <row r="28" spans="1:13" ht="19.5" customHeight="1">
      <c r="A28" s="1"/>
      <c r="B28" s="9" t="str">
        <f>+"           "&amp;19</f>
        <v>           19</v>
      </c>
      <c r="C28" s="10">
        <f t="shared" si="2"/>
        <v>21777</v>
      </c>
      <c r="D28" s="22">
        <v>10133</v>
      </c>
      <c r="E28" s="22"/>
      <c r="F28" s="22">
        <v>11644</v>
      </c>
      <c r="G28" s="22"/>
      <c r="H28" s="22">
        <v>70</v>
      </c>
      <c r="I28" s="22"/>
      <c r="J28" s="22">
        <v>535</v>
      </c>
      <c r="K28" s="22"/>
      <c r="L28" s="22"/>
      <c r="M28" s="17">
        <v>39</v>
      </c>
    </row>
    <row r="29" spans="1:13" ht="19.5" customHeight="1">
      <c r="A29" s="1"/>
      <c r="B29" s="9" t="str">
        <f>+"           "&amp;20</f>
        <v>           20</v>
      </c>
      <c r="C29" s="10">
        <f t="shared" si="2"/>
        <v>21678</v>
      </c>
      <c r="D29" s="19">
        <v>10245</v>
      </c>
      <c r="E29" s="19"/>
      <c r="F29" s="19">
        <v>11433</v>
      </c>
      <c r="G29" s="19"/>
      <c r="H29" s="19">
        <v>68</v>
      </c>
      <c r="I29" s="19"/>
      <c r="J29" s="19">
        <v>474</v>
      </c>
      <c r="K29" s="19"/>
      <c r="L29" s="19"/>
      <c r="M29" s="17">
        <v>35</v>
      </c>
    </row>
    <row r="30" spans="1:13" ht="19.5" customHeight="1">
      <c r="A30" s="1"/>
      <c r="B30" s="9" t="str">
        <f>+"           "&amp;21</f>
        <v>           21</v>
      </c>
      <c r="C30" s="10">
        <v>21748</v>
      </c>
      <c r="D30" s="19">
        <v>10397</v>
      </c>
      <c r="E30" s="19"/>
      <c r="F30" s="19">
        <v>11351</v>
      </c>
      <c r="G30" s="19"/>
      <c r="H30" s="19">
        <v>59</v>
      </c>
      <c r="I30" s="19"/>
      <c r="J30" s="19">
        <v>467</v>
      </c>
      <c r="K30" s="19"/>
      <c r="L30" s="19"/>
      <c r="M30" s="17">
        <v>36</v>
      </c>
    </row>
    <row r="31" spans="1:13" ht="9" customHeight="1">
      <c r="A31" s="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9" customHeight="1">
      <c r="A32" s="1"/>
      <c r="B32" s="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"/>
      <c r="B33" s="23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1"/>
      <c r="M33" s="1"/>
    </row>
    <row r="34" spans="1:13" ht="14.25">
      <c r="A34" s="1"/>
      <c r="B34" s="1"/>
      <c r="C34" s="1"/>
      <c r="D34" s="1"/>
      <c r="E34" s="1"/>
      <c r="F34" s="1"/>
      <c r="G34" s="25"/>
      <c r="H34" s="25"/>
      <c r="I34" s="25"/>
      <c r="J34" s="25"/>
      <c r="K34" s="25"/>
      <c r="L34" s="25"/>
      <c r="M34" s="25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83">
    <mergeCell ref="B7:B8"/>
    <mergeCell ref="C7:D8"/>
    <mergeCell ref="E7:M7"/>
    <mergeCell ref="E8:F8"/>
    <mergeCell ref="G8:H8"/>
    <mergeCell ref="I8:J8"/>
    <mergeCell ref="K8:M8"/>
    <mergeCell ref="B21:B22"/>
    <mergeCell ref="C21:G21"/>
    <mergeCell ref="D22:E22"/>
    <mergeCell ref="F22:G22"/>
    <mergeCell ref="M21:M22"/>
    <mergeCell ref="K14:M14"/>
    <mergeCell ref="K12:M12"/>
    <mergeCell ref="D28:E28"/>
    <mergeCell ref="F28:G28"/>
    <mergeCell ref="H24:I24"/>
    <mergeCell ref="E11:F11"/>
    <mergeCell ref="G12:H12"/>
    <mergeCell ref="G13:H13"/>
    <mergeCell ref="J21:L22"/>
    <mergeCell ref="I12:J12"/>
    <mergeCell ref="I13:J13"/>
    <mergeCell ref="I14:J14"/>
    <mergeCell ref="K13:M13"/>
    <mergeCell ref="K15:M15"/>
    <mergeCell ref="I15:J15"/>
    <mergeCell ref="C10:D10"/>
    <mergeCell ref="C11:D11"/>
    <mergeCell ref="C12:D12"/>
    <mergeCell ref="K10:M10"/>
    <mergeCell ref="K11:M11"/>
    <mergeCell ref="I10:J10"/>
    <mergeCell ref="I11:J11"/>
    <mergeCell ref="G10:H10"/>
    <mergeCell ref="G11:H11"/>
    <mergeCell ref="E10:F10"/>
    <mergeCell ref="C13:D13"/>
    <mergeCell ref="C14:D14"/>
    <mergeCell ref="E12:F12"/>
    <mergeCell ref="E13:F13"/>
    <mergeCell ref="E14:F14"/>
    <mergeCell ref="G14:H14"/>
    <mergeCell ref="F24:G24"/>
    <mergeCell ref="F25:G25"/>
    <mergeCell ref="C15:D15"/>
    <mergeCell ref="E15:F15"/>
    <mergeCell ref="G15:H15"/>
    <mergeCell ref="H21:I22"/>
    <mergeCell ref="H25:I25"/>
    <mergeCell ref="J25:L25"/>
    <mergeCell ref="J26:L26"/>
    <mergeCell ref="J27:L27"/>
    <mergeCell ref="D24:E24"/>
    <mergeCell ref="D25:E25"/>
    <mergeCell ref="D27:E27"/>
    <mergeCell ref="F26:G26"/>
    <mergeCell ref="F27:G27"/>
    <mergeCell ref="D26:E26"/>
    <mergeCell ref="J1:M1"/>
    <mergeCell ref="G34:M34"/>
    <mergeCell ref="B2:C2"/>
    <mergeCell ref="K6:M6"/>
    <mergeCell ref="H26:I26"/>
    <mergeCell ref="C4:I4"/>
    <mergeCell ref="H28:I28"/>
    <mergeCell ref="J28:L28"/>
    <mergeCell ref="H27:I27"/>
    <mergeCell ref="J24:L24"/>
    <mergeCell ref="F29:G29"/>
    <mergeCell ref="H29:I29"/>
    <mergeCell ref="J29:L29"/>
    <mergeCell ref="B33:K33"/>
    <mergeCell ref="K16:M16"/>
    <mergeCell ref="D30:E30"/>
    <mergeCell ref="F30:G30"/>
    <mergeCell ref="H30:I30"/>
    <mergeCell ref="J30:L30"/>
    <mergeCell ref="C16:D16"/>
    <mergeCell ref="E16:F16"/>
    <mergeCell ref="G16:H16"/>
    <mergeCell ref="I16:J16"/>
    <mergeCell ref="D29:E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2010-01-27T04:46:30Z</cp:lastPrinted>
  <dcterms:created xsi:type="dcterms:W3CDTF">1997-01-08T22:48:59Z</dcterms:created>
  <dcterms:modified xsi:type="dcterms:W3CDTF">2012-05-21T06:51:26Z</dcterms:modified>
  <cp:category/>
  <cp:version/>
  <cp:contentType/>
  <cp:contentStatus/>
</cp:coreProperties>
</file>