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315" yWindow="2760" windowWidth="13740" windowHeight="5145"/>
  </bookViews>
  <sheets>
    <sheet name="P103" sheetId="14" r:id="rId1"/>
  </sheets>
  <calcPr calcId="162913"/>
</workbook>
</file>

<file path=xl/calcChain.xml><?xml version="1.0" encoding="utf-8"?>
<calcChain xmlns="http://schemas.openxmlformats.org/spreadsheetml/2006/main">
  <c r="E49" i="14" l="1"/>
  <c r="D14" i="14"/>
  <c r="C14" i="14"/>
  <c r="B49" i="14" l="1"/>
  <c r="B30" i="14"/>
  <c r="B14" i="14"/>
  <c r="E48" i="14"/>
  <c r="B48" i="14"/>
  <c r="B29" i="14"/>
  <c r="B13" i="14"/>
  <c r="E47" i="14"/>
  <c r="B46" i="14"/>
  <c r="B27" i="14"/>
  <c r="E46" i="14"/>
  <c r="B11" i="14"/>
  <c r="E45" i="14"/>
</calcChain>
</file>

<file path=xl/sharedStrings.xml><?xml version="1.0" encoding="utf-8"?>
<sst xmlns="http://schemas.openxmlformats.org/spreadsheetml/2006/main" count="56" uniqueCount="35">
  <si>
    <t>総数</t>
    <rPh sb="0" eb="2">
      <t>ソウスウ</t>
    </rPh>
    <phoneticPr fontId="2"/>
  </si>
  <si>
    <t>（１）  福 　祉</t>
    <rPh sb="5" eb="6">
      <t>フク</t>
    </rPh>
    <rPh sb="8" eb="9">
      <t>サイワイ</t>
    </rPh>
    <phoneticPr fontId="2"/>
  </si>
  <si>
    <t>年度</t>
    <rPh sb="0" eb="2">
      <t>ネンド</t>
    </rPh>
    <phoneticPr fontId="2"/>
  </si>
  <si>
    <t>年度初</t>
    <rPh sb="0" eb="2">
      <t>ネンド</t>
    </rPh>
    <rPh sb="2" eb="3">
      <t>ハツ</t>
    </rPh>
    <phoneticPr fontId="2"/>
  </si>
  <si>
    <t>開始</t>
    <rPh sb="0" eb="2">
      <t>カイシ</t>
    </rPh>
    <phoneticPr fontId="2"/>
  </si>
  <si>
    <t>停止</t>
    <rPh sb="0" eb="2">
      <t>テイシ</t>
    </rPh>
    <phoneticPr fontId="2"/>
  </si>
  <si>
    <t>廃止</t>
    <rPh sb="0" eb="2">
      <t>ハイシ</t>
    </rPh>
    <phoneticPr fontId="2"/>
  </si>
  <si>
    <t>年度末</t>
    <rPh sb="0" eb="3">
      <t>ネンドマツ</t>
    </rPh>
    <phoneticPr fontId="2"/>
  </si>
  <si>
    <t>世帯</t>
    <rPh sb="0" eb="2">
      <t>セタイ</t>
    </rPh>
    <phoneticPr fontId="2"/>
  </si>
  <si>
    <t>人員</t>
    <rPh sb="0" eb="2">
      <t>ジンイン</t>
    </rPh>
    <phoneticPr fontId="2"/>
  </si>
  <si>
    <t>資料　：　福祉部生活福祉課</t>
    <rPh sb="0" eb="2">
      <t>シリョウ</t>
    </rPh>
    <rPh sb="5" eb="7">
      <t>フクシ</t>
    </rPh>
    <rPh sb="7" eb="8">
      <t>ブ</t>
    </rPh>
    <rPh sb="8" eb="10">
      <t>セイカツ</t>
    </rPh>
    <rPh sb="10" eb="13">
      <t>フクシカ</t>
    </rPh>
    <phoneticPr fontId="2"/>
  </si>
  <si>
    <t>高齢者世帯</t>
    <rPh sb="0" eb="3">
      <t>コウレイシャ</t>
    </rPh>
    <rPh sb="3" eb="5">
      <t>セタイ</t>
    </rPh>
    <phoneticPr fontId="2"/>
  </si>
  <si>
    <t>母子世帯</t>
    <rPh sb="0" eb="2">
      <t>ボシ</t>
    </rPh>
    <rPh sb="2" eb="4">
      <t>セタイ</t>
    </rPh>
    <phoneticPr fontId="2"/>
  </si>
  <si>
    <t>傷病障害者世帯</t>
    <rPh sb="0" eb="2">
      <t>ショウビョウ</t>
    </rPh>
    <rPh sb="2" eb="4">
      <t>ショウガイ</t>
    </rPh>
    <rPh sb="4" eb="5">
      <t>シャ</t>
    </rPh>
    <rPh sb="5" eb="7">
      <t>セタイ</t>
    </rPh>
    <phoneticPr fontId="2"/>
  </si>
  <si>
    <t>その他の世帯</t>
    <rPh sb="2" eb="3">
      <t>タ</t>
    </rPh>
    <rPh sb="4" eb="6">
      <t>セタイ</t>
    </rPh>
    <phoneticPr fontId="2"/>
  </si>
  <si>
    <t>注）月平均の数値</t>
    <rPh sb="0" eb="1">
      <t>チュウ</t>
    </rPh>
    <rPh sb="2" eb="3">
      <t>ツキ</t>
    </rPh>
    <rPh sb="3" eb="5">
      <t>ヘイキン</t>
    </rPh>
    <rPh sb="6" eb="8">
      <t>スウチ</t>
    </rPh>
    <phoneticPr fontId="2"/>
  </si>
  <si>
    <t>世帯主が働いている世帯</t>
    <rPh sb="0" eb="2">
      <t>セタイ</t>
    </rPh>
    <rPh sb="2" eb="3">
      <t>ヌシ</t>
    </rPh>
    <rPh sb="4" eb="5">
      <t>ハタラ</t>
    </rPh>
    <rPh sb="9" eb="11">
      <t>セタイ</t>
    </rPh>
    <phoneticPr fontId="2"/>
  </si>
  <si>
    <t>世帯主以外</t>
    <rPh sb="0" eb="2">
      <t>セタイ</t>
    </rPh>
    <rPh sb="2" eb="3">
      <t>ヌシ</t>
    </rPh>
    <rPh sb="3" eb="5">
      <t>イガイ</t>
    </rPh>
    <phoneticPr fontId="2"/>
  </si>
  <si>
    <t>働いている</t>
    <rPh sb="0" eb="1">
      <t>ハタラ</t>
    </rPh>
    <phoneticPr fontId="2"/>
  </si>
  <si>
    <t>が働いてい</t>
    <rPh sb="1" eb="2">
      <t>ハタラ</t>
    </rPh>
    <phoneticPr fontId="2"/>
  </si>
  <si>
    <t>者のいない</t>
    <rPh sb="0" eb="1">
      <t>モノ</t>
    </rPh>
    <phoneticPr fontId="2"/>
  </si>
  <si>
    <t>常用勤労者</t>
    <rPh sb="0" eb="2">
      <t>ジョウヨウ</t>
    </rPh>
    <rPh sb="2" eb="5">
      <t>キンロウシャ</t>
    </rPh>
    <phoneticPr fontId="2"/>
  </si>
  <si>
    <t>日雇労働者</t>
    <rPh sb="0" eb="2">
      <t>ヒヤト</t>
    </rPh>
    <rPh sb="2" eb="5">
      <t>ロウドウシャ</t>
    </rPh>
    <phoneticPr fontId="2"/>
  </si>
  <si>
    <t>内職者</t>
    <rPh sb="0" eb="2">
      <t>ナイショク</t>
    </rPh>
    <rPh sb="2" eb="3">
      <t>シャ</t>
    </rPh>
    <phoneticPr fontId="2"/>
  </si>
  <si>
    <t>その他</t>
    <rPh sb="2" eb="3">
      <t>タ</t>
    </rPh>
    <phoneticPr fontId="2"/>
  </si>
  <si>
    <t>る世帯</t>
    <rPh sb="1" eb="3">
      <t>セタイ</t>
    </rPh>
    <phoneticPr fontId="2"/>
  </si>
  <si>
    <t>単位：世帯、人</t>
    <rPh sb="0" eb="2">
      <t>タンイ</t>
    </rPh>
    <rPh sb="3" eb="5">
      <t>セタイ</t>
    </rPh>
    <rPh sb="6" eb="7">
      <t>ニン</t>
    </rPh>
    <phoneticPr fontId="2"/>
  </si>
  <si>
    <t>単位：世帯</t>
    <rPh sb="0" eb="2">
      <t>タンイ</t>
    </rPh>
    <rPh sb="3" eb="5">
      <t>セタイ</t>
    </rPh>
    <phoneticPr fontId="2"/>
  </si>
  <si>
    <t>注）停止は月平均の数値</t>
    <rPh sb="0" eb="1">
      <t>チュウ</t>
    </rPh>
    <rPh sb="2" eb="4">
      <t>テイシ</t>
    </rPh>
    <rPh sb="5" eb="6">
      <t>ツキ</t>
    </rPh>
    <rPh sb="6" eb="8">
      <t>ヘイキン</t>
    </rPh>
    <rPh sb="9" eb="11">
      <t>スウチ</t>
    </rPh>
    <phoneticPr fontId="2"/>
  </si>
  <si>
    <t>令和2年度</t>
    <rPh sb="0" eb="2">
      <t>レイワ</t>
    </rPh>
    <rPh sb="3" eb="4">
      <t>ネン</t>
    </rPh>
    <rPh sb="4" eb="5">
      <t>ド</t>
    </rPh>
    <phoneticPr fontId="2"/>
  </si>
  <si>
    <t>平成30年度</t>
    <rPh sb="0" eb="2">
      <t>ヘイセイ</t>
    </rPh>
    <rPh sb="4" eb="6">
      <t>ネンド</t>
    </rPh>
    <phoneticPr fontId="2"/>
  </si>
  <si>
    <t>福祉・保健衛生・公害・リサイクル　　１ ０ ３</t>
    <rPh sb="0" eb="2">
      <t>フクシ</t>
    </rPh>
    <rPh sb="3" eb="5">
      <t>ホケン</t>
    </rPh>
    <rPh sb="5" eb="7">
      <t>エイセイ</t>
    </rPh>
    <rPh sb="8" eb="10">
      <t>コウガイ</t>
    </rPh>
    <phoneticPr fontId="2"/>
  </si>
  <si>
    <t>第 ８８ 表　　　生活保護開始・停止・廃止の世帯及び人員</t>
    <rPh sb="0" eb="1">
      <t>ダイ</t>
    </rPh>
    <rPh sb="5" eb="6">
      <t>ヒョウ</t>
    </rPh>
    <rPh sb="9" eb="11">
      <t>セイカツ</t>
    </rPh>
    <rPh sb="11" eb="13">
      <t>ホゴ</t>
    </rPh>
    <rPh sb="13" eb="15">
      <t>カイシ</t>
    </rPh>
    <rPh sb="16" eb="18">
      <t>テイシ</t>
    </rPh>
    <rPh sb="19" eb="21">
      <t>ハイシ</t>
    </rPh>
    <rPh sb="22" eb="24">
      <t>セタイ</t>
    </rPh>
    <rPh sb="24" eb="25">
      <t>オヨ</t>
    </rPh>
    <rPh sb="26" eb="28">
      <t>ジンイン</t>
    </rPh>
    <phoneticPr fontId="2"/>
  </si>
  <si>
    <t>第 ８９ 表　　　生活保護世帯類型別世帯数の推移</t>
    <rPh sb="0" eb="1">
      <t>ダイ</t>
    </rPh>
    <rPh sb="5" eb="6">
      <t>ヒョウ</t>
    </rPh>
    <rPh sb="9" eb="11">
      <t>セイカツ</t>
    </rPh>
    <rPh sb="11" eb="13">
      <t>ホゴ</t>
    </rPh>
    <rPh sb="13" eb="15">
      <t>セタイ</t>
    </rPh>
    <rPh sb="15" eb="17">
      <t>ルイケイ</t>
    </rPh>
    <rPh sb="17" eb="18">
      <t>ベツ</t>
    </rPh>
    <rPh sb="18" eb="20">
      <t>セタイ</t>
    </rPh>
    <rPh sb="20" eb="21">
      <t>スウ</t>
    </rPh>
    <rPh sb="22" eb="24">
      <t>スイイ</t>
    </rPh>
    <phoneticPr fontId="2"/>
  </si>
  <si>
    <t>第  ９　０  表　    　　労  働  力  状  況  別  被  保  護  世  帯  数</t>
    <rPh sb="0" eb="1">
      <t>ダイ</t>
    </rPh>
    <rPh sb="8" eb="9">
      <t>ヒョウ</t>
    </rPh>
    <rPh sb="16" eb="17">
      <t>ロウ</t>
    </rPh>
    <rPh sb="19" eb="20">
      <t>ドウ</t>
    </rPh>
    <rPh sb="22" eb="23">
      <t>リョク</t>
    </rPh>
    <rPh sb="25" eb="26">
      <t>ジョウ</t>
    </rPh>
    <rPh sb="28" eb="29">
      <t>イワン</t>
    </rPh>
    <rPh sb="31" eb="32">
      <t>ベツ</t>
    </rPh>
    <rPh sb="34" eb="35">
      <t>ヒ</t>
    </rPh>
    <rPh sb="37" eb="38">
      <t>タモツ</t>
    </rPh>
    <rPh sb="40" eb="41">
      <t>マモル</t>
    </rPh>
    <rPh sb="43" eb="44">
      <t>ヨ</t>
    </rPh>
    <rPh sb="46" eb="47">
      <t>オビ</t>
    </rPh>
    <rPh sb="49" eb="50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</si>
</sst>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distributed" vertical="center" justifyLastLine="1"/>
    </xf>
    <xf numFmtId="0" fontId="3" fillId="0" borderId="0" xfId="0" applyFont="1" applyFill="1" applyBorder="1"/>
    <xf numFmtId="0" fontId="3" fillId="0" borderId="3" xfId="0" applyFont="1" applyBorder="1"/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/>
    <xf numFmtId="0" fontId="3" fillId="0" borderId="6" xfId="0" applyFont="1" applyBorder="1" applyAlignment="1">
      <alignment horizontal="distributed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3" fillId="0" borderId="0" xfId="0" applyNumberFormat="1" applyFont="1"/>
    <xf numFmtId="0" fontId="3" fillId="0" borderId="0" xfId="0" applyFont="1" applyFill="1" applyBorder="1" applyAlignment="1"/>
    <xf numFmtId="38" fontId="3" fillId="0" borderId="0" xfId="1" applyFont="1" applyFill="1" applyBorder="1" applyAlignment="1">
      <alignment horizontal="right"/>
    </xf>
    <xf numFmtId="0" fontId="3" fillId="0" borderId="6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0" fillId="0" borderId="0" xfId="0" applyFont="1"/>
    <xf numFmtId="0" fontId="0" fillId="0" borderId="1" xfId="0" applyFont="1" applyBorder="1"/>
    <xf numFmtId="0" fontId="0" fillId="0" borderId="0" xfId="0" applyFont="1" applyBorder="1"/>
    <xf numFmtId="0" fontId="5" fillId="0" borderId="0" xfId="0" applyFont="1"/>
    <xf numFmtId="1" fontId="0" fillId="0" borderId="0" xfId="0" applyNumberFormat="1" applyFont="1"/>
    <xf numFmtId="0" fontId="3" fillId="0" borderId="6" xfId="0" applyFont="1" applyFill="1" applyBorder="1" applyAlignment="1">
      <alignment horizontal="distributed" justifyLastLine="1"/>
    </xf>
    <xf numFmtId="0" fontId="3" fillId="0" borderId="6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right"/>
    </xf>
    <xf numFmtId="0" fontId="3" fillId="0" borderId="8" xfId="0" applyFont="1" applyBorder="1" applyAlignment="1">
      <alignment horizontal="center" vertical="center" justifyLastLine="1"/>
    </xf>
    <xf numFmtId="0" fontId="3" fillId="0" borderId="5" xfId="0" applyFont="1" applyBorder="1" applyAlignment="1">
      <alignment horizontal="center" vertical="center" justifyLastLine="1"/>
    </xf>
    <xf numFmtId="0" fontId="3" fillId="0" borderId="1" xfId="0" applyFont="1" applyBorder="1" applyAlignment="1">
      <alignment horizontal="center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7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justifyLastLine="1"/>
    </xf>
    <xf numFmtId="0" fontId="3" fillId="0" borderId="10" xfId="0" applyFont="1" applyBorder="1" applyAlignment="1">
      <alignment horizontal="center" vertical="center" justifyLastLine="1"/>
    </xf>
    <xf numFmtId="0" fontId="3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distributed"/>
    </xf>
    <xf numFmtId="38" fontId="3" fillId="0" borderId="0" xfId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Fill="1" applyBorder="1" applyAlignment="1"/>
    <xf numFmtId="0" fontId="0" fillId="0" borderId="0" xfId="0" applyFont="1" applyAlignment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abSelected="1" topLeftCell="A22" workbookViewId="0">
      <selection activeCell="X39" sqref="X39"/>
    </sheetView>
  </sheetViews>
  <sheetFormatPr defaultRowHeight="13.5" x14ac:dyDescent="0.15"/>
  <cols>
    <col min="1" max="1" width="2.875" customWidth="1"/>
    <col min="2" max="2" width="10.5" customWidth="1"/>
    <col min="3" max="3" width="5.625" customWidth="1"/>
    <col min="4" max="4" width="6.5" customWidth="1"/>
    <col min="5" max="5" width="2.125" customWidth="1"/>
    <col min="6" max="6" width="4.625" customWidth="1"/>
    <col min="7" max="8" width="2.875" customWidth="1"/>
    <col min="9" max="9" width="5.125" customWidth="1"/>
    <col min="10" max="10" width="2" customWidth="1"/>
    <col min="11" max="11" width="5.125" customWidth="1"/>
    <col min="12" max="12" width="2" customWidth="1"/>
    <col min="13" max="13" width="3.75" customWidth="1"/>
    <col min="14" max="15" width="2.875" customWidth="1"/>
    <col min="16" max="16" width="5.75" customWidth="1"/>
    <col min="17" max="17" width="1.75" customWidth="1"/>
    <col min="18" max="18" width="5.125" customWidth="1"/>
    <col min="19" max="19" width="3.75" customWidth="1"/>
    <col min="20" max="20" width="7.375" customWidth="1"/>
    <col min="21" max="21" width="6.125" customWidth="1"/>
    <col min="22" max="22" width="2.625" customWidth="1"/>
    <col min="23" max="23" width="2.875" customWidth="1"/>
  </cols>
  <sheetData>
    <row r="1" spans="1:27" x14ac:dyDescent="0.1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52" t="s">
        <v>31</v>
      </c>
      <c r="P1" s="52"/>
      <c r="Q1" s="52"/>
      <c r="R1" s="52"/>
      <c r="S1" s="52"/>
      <c r="T1" s="52"/>
      <c r="U1" s="52"/>
      <c r="V1" s="52"/>
      <c r="W1" s="52"/>
      <c r="X1" s="18"/>
      <c r="Y1" s="18"/>
      <c r="Z1" s="18"/>
      <c r="AA1" s="18"/>
    </row>
    <row r="2" spans="1:27" ht="14.25" x14ac:dyDescent="0.15">
      <c r="A2" s="55" t="s">
        <v>1</v>
      </c>
      <c r="B2" s="55"/>
      <c r="C2" s="55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ht="14.25" x14ac:dyDescent="0.15">
      <c r="A4" s="18"/>
      <c r="B4" s="18"/>
      <c r="C4" s="18"/>
      <c r="D4" s="53" t="s">
        <v>32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18"/>
      <c r="U4" s="18"/>
      <c r="V4" s="18"/>
      <c r="W4" s="18"/>
      <c r="X4" s="18"/>
      <c r="Y4" s="18"/>
      <c r="Z4" s="18"/>
      <c r="AA4" s="18"/>
    </row>
    <row r="5" spans="1:27" x14ac:dyDescent="0.1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7" x14ac:dyDescent="0.15">
      <c r="A6" s="18"/>
      <c r="B6" s="2" t="s">
        <v>26</v>
      </c>
      <c r="C6" s="19"/>
      <c r="D6" s="20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8"/>
      <c r="Y6" s="18"/>
      <c r="Z6" s="18"/>
      <c r="AA6" s="18"/>
    </row>
    <row r="7" spans="1:27" ht="31.5" customHeight="1" x14ac:dyDescent="0.15">
      <c r="A7" s="18"/>
      <c r="B7" s="34" t="s">
        <v>2</v>
      </c>
      <c r="C7" s="27" t="s">
        <v>3</v>
      </c>
      <c r="D7" s="28"/>
      <c r="E7" s="29"/>
      <c r="F7" s="27" t="s">
        <v>4</v>
      </c>
      <c r="G7" s="28"/>
      <c r="H7" s="28"/>
      <c r="I7" s="28"/>
      <c r="J7" s="29"/>
      <c r="K7" s="27" t="s">
        <v>5</v>
      </c>
      <c r="L7" s="28"/>
      <c r="M7" s="28"/>
      <c r="N7" s="28"/>
      <c r="O7" s="29"/>
      <c r="P7" s="27" t="s">
        <v>6</v>
      </c>
      <c r="Q7" s="28"/>
      <c r="R7" s="28"/>
      <c r="S7" s="29"/>
      <c r="T7" s="27" t="s">
        <v>7</v>
      </c>
      <c r="U7" s="28"/>
      <c r="V7" s="28"/>
      <c r="W7" s="28"/>
      <c r="X7" s="1"/>
      <c r="Y7" s="18"/>
      <c r="Z7" s="18"/>
      <c r="AA7" s="18"/>
    </row>
    <row r="8" spans="1:27" ht="31.5" customHeight="1" x14ac:dyDescent="0.15">
      <c r="A8" s="18"/>
      <c r="B8" s="36"/>
      <c r="C8" s="6" t="s">
        <v>8</v>
      </c>
      <c r="D8" s="27" t="s">
        <v>9</v>
      </c>
      <c r="E8" s="29"/>
      <c r="F8" s="27" t="s">
        <v>8</v>
      </c>
      <c r="G8" s="29"/>
      <c r="H8" s="27" t="s">
        <v>9</v>
      </c>
      <c r="I8" s="28"/>
      <c r="J8" s="29"/>
      <c r="K8" s="27" t="s">
        <v>8</v>
      </c>
      <c r="L8" s="29"/>
      <c r="M8" s="27" t="s">
        <v>9</v>
      </c>
      <c r="N8" s="28"/>
      <c r="O8" s="29"/>
      <c r="P8" s="27" t="s">
        <v>8</v>
      </c>
      <c r="Q8" s="29"/>
      <c r="R8" s="27" t="s">
        <v>9</v>
      </c>
      <c r="S8" s="29"/>
      <c r="T8" s="6" t="s">
        <v>8</v>
      </c>
      <c r="U8" s="27" t="s">
        <v>9</v>
      </c>
      <c r="V8" s="28"/>
      <c r="W8" s="28"/>
      <c r="X8" s="1"/>
      <c r="Y8" s="18"/>
      <c r="Z8" s="18"/>
      <c r="AA8" s="18"/>
    </row>
    <row r="9" spans="1:27" ht="9.4" customHeight="1" x14ac:dyDescent="0.15">
      <c r="A9" s="18"/>
      <c r="B9" s="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8"/>
      <c r="Z9" s="18"/>
      <c r="AA9" s="18"/>
    </row>
    <row r="10" spans="1:27" s="21" customFormat="1" ht="15.75" customHeight="1" x14ac:dyDescent="0.15">
      <c r="A10" s="18"/>
      <c r="B10" s="8" t="s">
        <v>30</v>
      </c>
      <c r="C10" s="10">
        <v>871</v>
      </c>
      <c r="D10" s="14">
        <v>1194</v>
      </c>
      <c r="E10" s="14"/>
      <c r="F10" s="11"/>
      <c r="G10" s="11">
        <v>86</v>
      </c>
      <c r="H10" s="10"/>
      <c r="I10" s="11">
        <v>109</v>
      </c>
      <c r="J10" s="10"/>
      <c r="K10" s="11">
        <v>1</v>
      </c>
      <c r="L10" s="4"/>
      <c r="M10" s="11"/>
      <c r="N10" s="11">
        <v>4</v>
      </c>
      <c r="O10" s="4"/>
      <c r="P10" s="13">
        <v>108</v>
      </c>
      <c r="Q10" s="13"/>
      <c r="R10" s="11">
        <v>160</v>
      </c>
      <c r="S10" s="10"/>
      <c r="T10" s="10">
        <v>852</v>
      </c>
      <c r="U10" s="54">
        <v>1137</v>
      </c>
      <c r="V10" s="54"/>
      <c r="W10" s="10"/>
      <c r="X10" s="1"/>
      <c r="Y10" s="18"/>
      <c r="Z10" s="18"/>
    </row>
    <row r="11" spans="1:27" s="21" customFormat="1" ht="15.75" customHeight="1" x14ac:dyDescent="0.15">
      <c r="A11" s="18"/>
      <c r="B11" s="15" t="str">
        <f>+"        "&amp;31</f>
        <v xml:space="preserve">        31</v>
      </c>
      <c r="C11" s="10">
        <v>846</v>
      </c>
      <c r="D11" s="14">
        <v>1121</v>
      </c>
      <c r="E11" s="14"/>
      <c r="F11" s="11"/>
      <c r="G11" s="11">
        <v>76</v>
      </c>
      <c r="H11" s="18"/>
      <c r="I11" s="11">
        <v>97</v>
      </c>
      <c r="J11" s="18"/>
      <c r="K11" s="11">
        <v>6</v>
      </c>
      <c r="L11" s="18"/>
      <c r="M11" s="18"/>
      <c r="N11" s="11">
        <v>10</v>
      </c>
      <c r="O11" s="18"/>
      <c r="P11" s="11">
        <v>92</v>
      </c>
      <c r="Q11" s="18"/>
      <c r="R11" s="4">
        <v>119</v>
      </c>
      <c r="S11" s="10"/>
      <c r="T11" s="10">
        <v>827</v>
      </c>
      <c r="U11" s="54">
        <v>1085</v>
      </c>
      <c r="V11" s="54"/>
      <c r="W11" s="10"/>
      <c r="X11" s="1"/>
      <c r="Y11" s="18"/>
      <c r="Z11" s="18"/>
    </row>
    <row r="12" spans="1:27" s="21" customFormat="1" ht="15.75" customHeight="1" x14ac:dyDescent="0.15">
      <c r="A12" s="18"/>
      <c r="B12" s="23" t="s">
        <v>29</v>
      </c>
      <c r="C12" s="10">
        <v>836</v>
      </c>
      <c r="D12" s="14">
        <v>1098</v>
      </c>
      <c r="E12" s="14"/>
      <c r="F12" s="32">
        <v>132</v>
      </c>
      <c r="G12" s="32"/>
      <c r="H12" s="18"/>
      <c r="I12" s="11">
        <v>170</v>
      </c>
      <c r="J12" s="18"/>
      <c r="K12" s="11">
        <v>2</v>
      </c>
      <c r="L12" s="18"/>
      <c r="M12" s="18"/>
      <c r="N12" s="11">
        <v>3</v>
      </c>
      <c r="O12" s="18"/>
      <c r="P12" s="11">
        <v>88</v>
      </c>
      <c r="Q12" s="18"/>
      <c r="R12" s="4">
        <v>104</v>
      </c>
      <c r="S12" s="10"/>
      <c r="T12" s="10">
        <v>885</v>
      </c>
      <c r="U12" s="54">
        <v>1137</v>
      </c>
      <c r="V12" s="54"/>
      <c r="W12" s="10"/>
      <c r="X12" s="1"/>
      <c r="Y12" s="18"/>
      <c r="Z12" s="18"/>
    </row>
    <row r="13" spans="1:27" s="21" customFormat="1" ht="15.75" customHeight="1" x14ac:dyDescent="0.15">
      <c r="A13" s="18"/>
      <c r="B13" s="15" t="str">
        <f>+"        "&amp;3</f>
        <v xml:space="preserve">        3</v>
      </c>
      <c r="C13" s="10">
        <v>881</v>
      </c>
      <c r="D13" s="14">
        <v>1134</v>
      </c>
      <c r="E13" s="14"/>
      <c r="F13" s="32">
        <v>140</v>
      </c>
      <c r="G13" s="32"/>
      <c r="H13" s="18"/>
      <c r="I13" s="11">
        <v>175</v>
      </c>
      <c r="J13" s="18"/>
      <c r="K13" s="11">
        <v>0</v>
      </c>
      <c r="L13" s="18"/>
      <c r="M13" s="18"/>
      <c r="N13" s="11">
        <v>0</v>
      </c>
      <c r="O13" s="18"/>
      <c r="P13" s="11">
        <v>92</v>
      </c>
      <c r="Q13" s="18"/>
      <c r="R13" s="4">
        <v>117</v>
      </c>
      <c r="S13" s="10"/>
      <c r="T13" s="10">
        <v>914</v>
      </c>
      <c r="U13" s="54">
        <v>1173</v>
      </c>
      <c r="V13" s="54"/>
      <c r="W13" s="10"/>
      <c r="X13" s="1"/>
      <c r="Y13" s="18"/>
      <c r="Z13" s="18"/>
    </row>
    <row r="14" spans="1:27" s="21" customFormat="1" ht="15.75" customHeight="1" x14ac:dyDescent="0.15">
      <c r="A14" s="18"/>
      <c r="B14" s="15" t="str">
        <f>+"        "&amp;4</f>
        <v xml:space="preserve">        4</v>
      </c>
      <c r="C14" s="10">
        <f>+T13</f>
        <v>914</v>
      </c>
      <c r="D14" s="14">
        <f>+U13</f>
        <v>1173</v>
      </c>
      <c r="E14" s="14"/>
      <c r="F14" s="32">
        <v>116</v>
      </c>
      <c r="G14" s="32"/>
      <c r="H14" s="18"/>
      <c r="I14" s="11">
        <v>163</v>
      </c>
      <c r="J14" s="18"/>
      <c r="K14" s="11">
        <v>2</v>
      </c>
      <c r="L14" s="18"/>
      <c r="M14" s="18"/>
      <c r="N14" s="11">
        <v>2</v>
      </c>
      <c r="O14" s="18"/>
      <c r="P14" s="11">
        <v>107</v>
      </c>
      <c r="Q14" s="18"/>
      <c r="R14" s="4">
        <v>139</v>
      </c>
      <c r="S14" s="10"/>
      <c r="T14" s="10">
        <v>923</v>
      </c>
      <c r="U14" s="54">
        <v>1175</v>
      </c>
      <c r="V14" s="54"/>
      <c r="W14" s="10"/>
      <c r="X14" s="1"/>
      <c r="Y14" s="18"/>
      <c r="Z14" s="18"/>
    </row>
    <row r="15" spans="1:27" ht="9.4" customHeight="1" x14ac:dyDescent="0.15">
      <c r="A15" s="18"/>
      <c r="B15" s="5"/>
      <c r="C15" s="16"/>
      <c r="D15" s="17"/>
      <c r="E15" s="2"/>
      <c r="F15" s="37"/>
      <c r="G15" s="37"/>
      <c r="H15" s="2"/>
      <c r="I15" s="17"/>
      <c r="J15" s="2"/>
      <c r="K15" s="17"/>
      <c r="L15" s="2"/>
      <c r="M15" s="37"/>
      <c r="N15" s="37"/>
      <c r="O15" s="2"/>
      <c r="P15" s="47"/>
      <c r="Q15" s="47"/>
      <c r="R15" s="17"/>
      <c r="S15" s="2"/>
      <c r="T15" s="16"/>
      <c r="U15" s="17"/>
      <c r="V15" s="17"/>
      <c r="W15" s="2"/>
      <c r="X15" s="1"/>
      <c r="Y15" s="18"/>
      <c r="Z15" s="18"/>
      <c r="AA15" s="18"/>
    </row>
    <row r="16" spans="1:27" x14ac:dyDescent="0.15">
      <c r="A16" s="18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8"/>
      <c r="Z16" s="18"/>
      <c r="AA16" s="18"/>
    </row>
    <row r="17" spans="1:27" x14ac:dyDescent="0.15">
      <c r="A17" s="18"/>
      <c r="B17" s="1" t="s">
        <v>10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8"/>
      <c r="Z17" s="18"/>
      <c r="AA17" s="18"/>
    </row>
    <row r="18" spans="1:27" x14ac:dyDescent="0.15">
      <c r="A18" s="18"/>
      <c r="B18" s="33" t="s">
        <v>28</v>
      </c>
      <c r="C18" s="33"/>
      <c r="D18" s="33"/>
      <c r="E18" s="3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8"/>
      <c r="Y18" s="18"/>
      <c r="Z18" s="18"/>
      <c r="AA18" s="18"/>
    </row>
    <row r="19" spans="1:27" x14ac:dyDescent="0.1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</row>
    <row r="20" spans="1:27" ht="14.25" x14ac:dyDescent="0.15">
      <c r="A20" s="18"/>
      <c r="B20" s="18"/>
      <c r="C20" s="18"/>
      <c r="D20" s="53" t="s">
        <v>33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18"/>
      <c r="U20" s="18"/>
      <c r="V20" s="18"/>
      <c r="W20" s="18"/>
      <c r="X20" s="18"/>
      <c r="Y20" s="18"/>
      <c r="Z20" s="18"/>
      <c r="AA20" s="18"/>
    </row>
    <row r="21" spans="1:27" x14ac:dyDescent="0.1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27" x14ac:dyDescent="0.1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</row>
    <row r="23" spans="1:27" x14ac:dyDescent="0.15">
      <c r="A23" s="18"/>
      <c r="B23" s="2" t="s">
        <v>27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8"/>
      <c r="Y23" s="18"/>
      <c r="Z23" s="18"/>
      <c r="AA23" s="18"/>
    </row>
    <row r="24" spans="1:27" ht="31.5" customHeight="1" x14ac:dyDescent="0.15">
      <c r="A24" s="18"/>
      <c r="B24" s="3" t="s">
        <v>2</v>
      </c>
      <c r="C24" s="27" t="s">
        <v>0</v>
      </c>
      <c r="D24" s="28"/>
      <c r="E24" s="29"/>
      <c r="F24" s="27" t="s">
        <v>11</v>
      </c>
      <c r="G24" s="28"/>
      <c r="H24" s="28"/>
      <c r="I24" s="28"/>
      <c r="J24" s="29"/>
      <c r="K24" s="27" t="s">
        <v>12</v>
      </c>
      <c r="L24" s="28"/>
      <c r="M24" s="28"/>
      <c r="N24" s="28"/>
      <c r="O24" s="29"/>
      <c r="P24" s="27" t="s">
        <v>13</v>
      </c>
      <c r="Q24" s="28"/>
      <c r="R24" s="28"/>
      <c r="S24" s="29"/>
      <c r="T24" s="27" t="s">
        <v>14</v>
      </c>
      <c r="U24" s="28"/>
      <c r="V24" s="28"/>
      <c r="W24" s="28"/>
      <c r="X24" s="18"/>
      <c r="Y24" s="18"/>
      <c r="Z24" s="18"/>
      <c r="AA24" s="18"/>
    </row>
    <row r="25" spans="1:27" ht="9.4" customHeight="1" x14ac:dyDescent="0.15">
      <c r="A25" s="18"/>
      <c r="B25" s="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8"/>
      <c r="Y25" s="18"/>
      <c r="Z25" s="18"/>
      <c r="AA25" s="18"/>
    </row>
    <row r="26" spans="1:27" s="21" customFormat="1" ht="15.75" customHeight="1" x14ac:dyDescent="0.15">
      <c r="A26" s="18"/>
      <c r="B26" s="8" t="s">
        <v>30</v>
      </c>
      <c r="C26" s="30">
        <v>862</v>
      </c>
      <c r="D26" s="31"/>
      <c r="E26" s="31"/>
      <c r="F26" s="32">
        <v>450</v>
      </c>
      <c r="G26" s="32"/>
      <c r="H26" s="32"/>
      <c r="I26" s="13"/>
      <c r="J26" s="10"/>
      <c r="K26" s="31">
        <v>45</v>
      </c>
      <c r="L26" s="31"/>
      <c r="M26" s="31"/>
      <c r="N26" s="31"/>
      <c r="O26" s="31"/>
      <c r="P26" s="4"/>
      <c r="Q26" s="32">
        <v>199</v>
      </c>
      <c r="R26" s="32"/>
      <c r="S26" s="4"/>
      <c r="T26" s="11"/>
      <c r="U26" s="11">
        <v>169</v>
      </c>
      <c r="V26" s="13"/>
      <c r="W26" s="13"/>
      <c r="X26" s="18"/>
      <c r="Y26" s="18"/>
      <c r="Z26" s="18"/>
    </row>
    <row r="27" spans="1:27" s="21" customFormat="1" ht="15.75" customHeight="1" x14ac:dyDescent="0.15">
      <c r="A27" s="18"/>
      <c r="B27" s="15" t="str">
        <f>+"        "&amp;31</f>
        <v xml:space="preserve">        31</v>
      </c>
      <c r="C27" s="30">
        <v>838</v>
      </c>
      <c r="D27" s="31"/>
      <c r="E27" s="31"/>
      <c r="F27" s="32">
        <v>449</v>
      </c>
      <c r="G27" s="32"/>
      <c r="H27" s="32"/>
      <c r="I27" s="18"/>
      <c r="J27" s="10"/>
      <c r="K27" s="31">
        <v>38</v>
      </c>
      <c r="L27" s="31"/>
      <c r="M27" s="31"/>
      <c r="N27" s="31"/>
      <c r="O27" s="31"/>
      <c r="P27" s="4"/>
      <c r="Q27" s="32">
        <v>182</v>
      </c>
      <c r="R27" s="32"/>
      <c r="S27" s="4"/>
      <c r="T27" s="11"/>
      <c r="U27" s="11">
        <v>171</v>
      </c>
      <c r="V27" s="13"/>
      <c r="W27" s="13"/>
      <c r="X27" s="18"/>
      <c r="Y27" s="18"/>
      <c r="Z27" s="18"/>
    </row>
    <row r="28" spans="1:27" s="21" customFormat="1" ht="15.75" customHeight="1" x14ac:dyDescent="0.15">
      <c r="A28" s="18"/>
      <c r="B28" s="23" t="s">
        <v>29</v>
      </c>
      <c r="C28" s="30">
        <v>869</v>
      </c>
      <c r="D28" s="31"/>
      <c r="E28" s="31"/>
      <c r="F28" s="32">
        <v>455</v>
      </c>
      <c r="G28" s="32"/>
      <c r="H28" s="32"/>
      <c r="I28" s="18"/>
      <c r="J28" s="10"/>
      <c r="K28" s="31">
        <v>40</v>
      </c>
      <c r="L28" s="31"/>
      <c r="M28" s="31"/>
      <c r="N28" s="31"/>
      <c r="O28" s="31"/>
      <c r="P28" s="4"/>
      <c r="Q28" s="32">
        <v>190</v>
      </c>
      <c r="R28" s="32"/>
      <c r="S28" s="4"/>
      <c r="T28" s="11"/>
      <c r="U28" s="11">
        <v>185</v>
      </c>
      <c r="V28" s="13"/>
      <c r="W28" s="13"/>
      <c r="X28" s="18"/>
      <c r="Y28" s="18"/>
      <c r="Z28" s="18"/>
    </row>
    <row r="29" spans="1:27" s="21" customFormat="1" ht="15.75" customHeight="1" x14ac:dyDescent="0.15">
      <c r="A29" s="18"/>
      <c r="B29" s="15" t="str">
        <f>+"        "&amp;3</f>
        <v xml:space="preserve">        3</v>
      </c>
      <c r="C29" s="30">
        <v>897</v>
      </c>
      <c r="D29" s="31"/>
      <c r="E29" s="31"/>
      <c r="F29" s="32">
        <v>473</v>
      </c>
      <c r="G29" s="32"/>
      <c r="H29" s="32"/>
      <c r="I29" s="18"/>
      <c r="J29" s="10"/>
      <c r="K29" s="31">
        <v>42</v>
      </c>
      <c r="L29" s="31"/>
      <c r="M29" s="31"/>
      <c r="N29" s="31"/>
      <c r="O29" s="31"/>
      <c r="P29" s="4"/>
      <c r="Q29" s="32">
        <v>197</v>
      </c>
      <c r="R29" s="32"/>
      <c r="S29" s="4"/>
      <c r="T29" s="11"/>
      <c r="U29" s="11">
        <v>187</v>
      </c>
      <c r="V29" s="13"/>
      <c r="W29" s="13"/>
      <c r="X29" s="18"/>
      <c r="Y29" s="18"/>
      <c r="Z29" s="18"/>
    </row>
    <row r="30" spans="1:27" s="21" customFormat="1" ht="15.75" customHeight="1" x14ac:dyDescent="0.15">
      <c r="A30" s="18"/>
      <c r="B30" s="15" t="str">
        <f>+"        "&amp;4</f>
        <v xml:space="preserve">        4</v>
      </c>
      <c r="C30" s="30">
        <v>923</v>
      </c>
      <c r="D30" s="31"/>
      <c r="E30" s="31"/>
      <c r="F30" s="32">
        <v>475</v>
      </c>
      <c r="G30" s="32"/>
      <c r="H30" s="32"/>
      <c r="I30" s="18"/>
      <c r="J30" s="25"/>
      <c r="K30" s="31">
        <v>45</v>
      </c>
      <c r="L30" s="31"/>
      <c r="M30" s="31"/>
      <c r="N30" s="31"/>
      <c r="O30" s="31"/>
      <c r="P30" s="4"/>
      <c r="Q30" s="32">
        <v>213</v>
      </c>
      <c r="R30" s="32"/>
      <c r="S30" s="4"/>
      <c r="T30" s="26"/>
      <c r="U30" s="26">
        <v>190</v>
      </c>
      <c r="V30" s="13"/>
      <c r="W30" s="13"/>
      <c r="X30" s="18"/>
      <c r="Y30" s="18"/>
      <c r="Z30" s="18"/>
    </row>
    <row r="31" spans="1:27" ht="9.4" customHeight="1" x14ac:dyDescent="0.15">
      <c r="A31" s="18"/>
      <c r="B31" s="5"/>
      <c r="C31" s="50"/>
      <c r="D31" s="47"/>
      <c r="E31" s="47"/>
      <c r="F31" s="37"/>
      <c r="G31" s="37"/>
      <c r="H31" s="37"/>
      <c r="I31" s="2"/>
      <c r="J31" s="2"/>
      <c r="K31" s="47"/>
      <c r="L31" s="47"/>
      <c r="M31" s="47"/>
      <c r="N31" s="47"/>
      <c r="O31" s="47"/>
      <c r="P31" s="2"/>
      <c r="Q31" s="37"/>
      <c r="R31" s="37"/>
      <c r="S31" s="2"/>
      <c r="T31" s="47"/>
      <c r="U31" s="47"/>
      <c r="V31" s="47"/>
      <c r="W31" s="47"/>
      <c r="X31" s="18"/>
      <c r="Y31" s="18"/>
      <c r="Z31" s="18"/>
      <c r="AA31" s="18"/>
    </row>
    <row r="32" spans="1:27" x14ac:dyDescent="0.15">
      <c r="A32" s="1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8"/>
      <c r="Y32" s="18"/>
      <c r="Z32" s="18"/>
      <c r="AA32" s="18"/>
    </row>
    <row r="33" spans="1:27" x14ac:dyDescent="0.15">
      <c r="A33" s="18"/>
      <c r="B33" s="33" t="s">
        <v>10</v>
      </c>
      <c r="C33" s="33"/>
      <c r="D33" s="33"/>
      <c r="E33" s="33"/>
      <c r="F33" s="33"/>
      <c r="G33" s="33"/>
      <c r="H33" s="33"/>
      <c r="I33" s="33"/>
      <c r="J33" s="33"/>
      <c r="K33" s="3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8"/>
      <c r="Y33" s="18"/>
      <c r="Z33" s="18"/>
      <c r="AA33" s="18"/>
    </row>
    <row r="34" spans="1:27" x14ac:dyDescent="0.15">
      <c r="A34" s="18"/>
      <c r="B34" s="33" t="s">
        <v>15</v>
      </c>
      <c r="C34" s="33"/>
      <c r="D34" s="33"/>
      <c r="E34" s="3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8"/>
      <c r="Y34" s="18"/>
      <c r="Z34" s="18"/>
      <c r="AA34" s="18"/>
    </row>
    <row r="35" spans="1:27" x14ac:dyDescent="0.15">
      <c r="A35" s="18"/>
      <c r="B35" s="9"/>
      <c r="C35" s="9"/>
      <c r="D35" s="9"/>
      <c r="E35" s="9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8"/>
      <c r="Y35" s="18"/>
      <c r="Z35" s="18"/>
      <c r="AA35" s="18"/>
    </row>
    <row r="36" spans="1:27" ht="14.25" x14ac:dyDescent="0.15">
      <c r="A36" s="18"/>
      <c r="B36" s="9"/>
      <c r="C36" s="9"/>
      <c r="D36" s="56" t="s">
        <v>34</v>
      </c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1"/>
      <c r="V36" s="1"/>
      <c r="W36" s="1"/>
      <c r="X36" s="18"/>
      <c r="Y36" s="18"/>
      <c r="Z36" s="18"/>
      <c r="AA36" s="18"/>
    </row>
    <row r="37" spans="1:27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</row>
    <row r="38" spans="1:27" x14ac:dyDescent="0.15">
      <c r="A38" s="18"/>
      <c r="B38" s="2" t="s">
        <v>27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8"/>
      <c r="Y38" s="18"/>
      <c r="Z38" s="18"/>
      <c r="AA38" s="18"/>
    </row>
    <row r="39" spans="1:27" ht="22.15" customHeight="1" x14ac:dyDescent="0.15">
      <c r="A39" s="18"/>
      <c r="B39" s="34" t="s">
        <v>2</v>
      </c>
      <c r="C39" s="42" t="s">
        <v>0</v>
      </c>
      <c r="D39" s="34"/>
      <c r="E39" s="42" t="s">
        <v>16</v>
      </c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34"/>
      <c r="S39" s="57" t="s">
        <v>17</v>
      </c>
      <c r="T39" s="61"/>
      <c r="U39" s="57" t="s">
        <v>18</v>
      </c>
      <c r="V39" s="58"/>
      <c r="W39" s="58"/>
      <c r="X39" s="18"/>
      <c r="Y39" s="18"/>
      <c r="Z39" s="18"/>
      <c r="AA39" s="18"/>
    </row>
    <row r="40" spans="1:27" ht="11.1" customHeight="1" x14ac:dyDescent="0.15">
      <c r="A40" s="18"/>
      <c r="B40" s="35"/>
      <c r="C40" s="43"/>
      <c r="D40" s="35"/>
      <c r="E40" s="44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36"/>
      <c r="S40" s="62" t="s">
        <v>19</v>
      </c>
      <c r="T40" s="68"/>
      <c r="U40" s="62" t="s">
        <v>20</v>
      </c>
      <c r="V40" s="63"/>
      <c r="W40" s="64"/>
      <c r="X40" s="18"/>
      <c r="Y40" s="18"/>
      <c r="Z40" s="18"/>
      <c r="AA40" s="18"/>
    </row>
    <row r="41" spans="1:27" ht="11.1" customHeight="1" x14ac:dyDescent="0.15">
      <c r="A41" s="18"/>
      <c r="B41" s="35"/>
      <c r="C41" s="43"/>
      <c r="D41" s="35"/>
      <c r="E41" s="48" t="s">
        <v>0</v>
      </c>
      <c r="F41" s="38"/>
      <c r="G41" s="39"/>
      <c r="H41" s="38" t="s">
        <v>21</v>
      </c>
      <c r="I41" s="38"/>
      <c r="J41" s="39"/>
      <c r="K41" s="42" t="s">
        <v>22</v>
      </c>
      <c r="L41" s="45"/>
      <c r="M41" s="34"/>
      <c r="N41" s="42" t="s">
        <v>23</v>
      </c>
      <c r="O41" s="45"/>
      <c r="P41" s="34"/>
      <c r="Q41" s="42" t="s">
        <v>24</v>
      </c>
      <c r="R41" s="34"/>
      <c r="S41" s="62"/>
      <c r="T41" s="68"/>
      <c r="U41" s="62"/>
      <c r="V41" s="63"/>
      <c r="W41" s="64"/>
      <c r="X41" s="18"/>
      <c r="Y41" s="18"/>
      <c r="Z41" s="18"/>
      <c r="AA41" s="18"/>
    </row>
    <row r="42" spans="1:27" ht="22.15" customHeight="1" x14ac:dyDescent="0.15">
      <c r="A42" s="18"/>
      <c r="B42" s="36"/>
      <c r="C42" s="44"/>
      <c r="D42" s="36"/>
      <c r="E42" s="49"/>
      <c r="F42" s="40"/>
      <c r="G42" s="41"/>
      <c r="H42" s="40"/>
      <c r="I42" s="40"/>
      <c r="J42" s="41"/>
      <c r="K42" s="44"/>
      <c r="L42" s="46"/>
      <c r="M42" s="36"/>
      <c r="N42" s="44"/>
      <c r="O42" s="46"/>
      <c r="P42" s="36"/>
      <c r="Q42" s="44"/>
      <c r="R42" s="36"/>
      <c r="S42" s="65" t="s">
        <v>25</v>
      </c>
      <c r="T42" s="66"/>
      <c r="U42" s="65" t="s">
        <v>8</v>
      </c>
      <c r="V42" s="67"/>
      <c r="W42" s="67"/>
      <c r="X42" s="18"/>
      <c r="Y42" s="18"/>
      <c r="Z42" s="18"/>
      <c r="AA42" s="18"/>
    </row>
    <row r="43" spans="1:27" ht="9.4" customHeight="1" x14ac:dyDescent="0.15">
      <c r="A43" s="18"/>
      <c r="B43" s="7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8"/>
      <c r="Y43" s="18"/>
      <c r="Z43" s="18"/>
      <c r="AA43" s="18"/>
    </row>
    <row r="44" spans="1:27" ht="9.4" customHeight="1" x14ac:dyDescent="0.15">
      <c r="A44" s="18"/>
      <c r="B44" s="24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8"/>
      <c r="Y44" s="18"/>
      <c r="Z44" s="18"/>
      <c r="AA44" s="18"/>
    </row>
    <row r="45" spans="1:27" s="21" customFormat="1" ht="15.75" customHeight="1" x14ac:dyDescent="0.15">
      <c r="A45" s="18"/>
      <c r="B45" s="8" t="s">
        <v>30</v>
      </c>
      <c r="C45" s="30">
        <v>862</v>
      </c>
      <c r="D45" s="51"/>
      <c r="E45" s="32">
        <f>SUM(G45:R45)</f>
        <v>153</v>
      </c>
      <c r="F45" s="32"/>
      <c r="G45" s="13"/>
      <c r="H45" s="31">
        <v>88</v>
      </c>
      <c r="I45" s="51"/>
      <c r="J45" s="51"/>
      <c r="K45" s="59">
        <v>21</v>
      </c>
      <c r="L45" s="60"/>
      <c r="M45" s="13"/>
      <c r="N45" s="31">
        <v>7</v>
      </c>
      <c r="O45" s="51"/>
      <c r="P45" s="51"/>
      <c r="Q45" s="31">
        <v>37</v>
      </c>
      <c r="R45" s="51"/>
      <c r="S45" s="31">
        <v>31</v>
      </c>
      <c r="T45" s="51"/>
      <c r="U45" s="31">
        <v>681</v>
      </c>
      <c r="V45" s="51"/>
      <c r="W45" s="51"/>
      <c r="X45" s="18"/>
      <c r="Y45" s="18"/>
      <c r="Z45" s="18"/>
    </row>
    <row r="46" spans="1:27" s="21" customFormat="1" ht="15.75" customHeight="1" x14ac:dyDescent="0.15">
      <c r="A46" s="18"/>
      <c r="B46" s="15" t="str">
        <f>+"        "&amp;31</f>
        <v xml:space="preserve">        31</v>
      </c>
      <c r="C46" s="30">
        <v>838</v>
      </c>
      <c r="D46" s="31"/>
      <c r="E46" s="32">
        <f>SUM(G46:R46)</f>
        <v>156</v>
      </c>
      <c r="F46" s="32"/>
      <c r="G46" s="18"/>
      <c r="H46" s="31">
        <v>85</v>
      </c>
      <c r="I46" s="51"/>
      <c r="J46" s="51"/>
      <c r="K46" s="32">
        <v>22</v>
      </c>
      <c r="L46" s="32"/>
      <c r="M46" s="18"/>
      <c r="N46" s="31">
        <v>10</v>
      </c>
      <c r="O46" s="31"/>
      <c r="P46" s="31"/>
      <c r="Q46" s="31">
        <v>39</v>
      </c>
      <c r="R46" s="31"/>
      <c r="S46" s="31">
        <v>24</v>
      </c>
      <c r="T46" s="31"/>
      <c r="U46" s="31">
        <v>660</v>
      </c>
      <c r="V46" s="51"/>
      <c r="W46" s="51"/>
      <c r="X46" s="18"/>
      <c r="Y46" s="18"/>
      <c r="Z46" s="18"/>
    </row>
    <row r="47" spans="1:27" s="21" customFormat="1" ht="15.75" customHeight="1" x14ac:dyDescent="0.15">
      <c r="A47" s="18"/>
      <c r="B47" s="23" t="s">
        <v>29</v>
      </c>
      <c r="C47" s="30">
        <v>869</v>
      </c>
      <c r="D47" s="31"/>
      <c r="E47" s="32">
        <f>SUM(G47:R47)</f>
        <v>164</v>
      </c>
      <c r="F47" s="32"/>
      <c r="G47" s="18"/>
      <c r="H47" s="31">
        <v>93</v>
      </c>
      <c r="I47" s="51"/>
      <c r="J47" s="51"/>
      <c r="K47" s="32">
        <v>17</v>
      </c>
      <c r="L47" s="32"/>
      <c r="M47" s="18"/>
      <c r="N47" s="31">
        <v>9</v>
      </c>
      <c r="O47" s="31"/>
      <c r="P47" s="31"/>
      <c r="Q47" s="31">
        <v>45</v>
      </c>
      <c r="R47" s="31"/>
      <c r="S47" s="31">
        <v>22</v>
      </c>
      <c r="T47" s="31"/>
      <c r="U47" s="31">
        <v>685</v>
      </c>
      <c r="V47" s="51"/>
      <c r="W47" s="51"/>
      <c r="X47" s="18"/>
      <c r="Y47" s="18"/>
      <c r="Z47" s="18"/>
    </row>
    <row r="48" spans="1:27" s="21" customFormat="1" ht="15.75" customHeight="1" x14ac:dyDescent="0.15">
      <c r="A48" s="18"/>
      <c r="B48" s="15" t="str">
        <f>+"        "&amp;3</f>
        <v xml:space="preserve">        3</v>
      </c>
      <c r="C48" s="30">
        <v>897</v>
      </c>
      <c r="D48" s="31"/>
      <c r="E48" s="32">
        <f>SUM(G48:R48)</f>
        <v>176</v>
      </c>
      <c r="F48" s="32"/>
      <c r="G48" s="18"/>
      <c r="H48" s="31">
        <v>95</v>
      </c>
      <c r="I48" s="51"/>
      <c r="J48" s="51"/>
      <c r="K48" s="32">
        <v>17</v>
      </c>
      <c r="L48" s="32"/>
      <c r="M48" s="18"/>
      <c r="N48" s="31">
        <v>10</v>
      </c>
      <c r="O48" s="31"/>
      <c r="P48" s="31"/>
      <c r="Q48" s="31">
        <v>54</v>
      </c>
      <c r="R48" s="31"/>
      <c r="S48" s="31">
        <v>24</v>
      </c>
      <c r="T48" s="31"/>
      <c r="U48" s="31">
        <v>700</v>
      </c>
      <c r="V48" s="51"/>
      <c r="W48" s="51"/>
      <c r="X48" s="18"/>
      <c r="Y48" s="18"/>
      <c r="Z48" s="18"/>
    </row>
    <row r="49" spans="1:27" s="21" customFormat="1" ht="15.75" customHeight="1" x14ac:dyDescent="0.15">
      <c r="A49" s="18"/>
      <c r="B49" s="15" t="str">
        <f>+"        "&amp;4</f>
        <v xml:space="preserve">        4</v>
      </c>
      <c r="C49" s="30">
        <v>923</v>
      </c>
      <c r="D49" s="31"/>
      <c r="E49" s="32">
        <f>SUM(G49:R49)</f>
        <v>184</v>
      </c>
      <c r="F49" s="32"/>
      <c r="G49" s="18"/>
      <c r="H49" s="31">
        <v>93</v>
      </c>
      <c r="I49" s="51"/>
      <c r="J49" s="51"/>
      <c r="K49" s="32">
        <v>16</v>
      </c>
      <c r="L49" s="32"/>
      <c r="M49" s="18"/>
      <c r="N49" s="31">
        <v>11</v>
      </c>
      <c r="O49" s="31"/>
      <c r="P49" s="31"/>
      <c r="Q49" s="31">
        <v>64</v>
      </c>
      <c r="R49" s="31"/>
      <c r="S49" s="31">
        <v>26</v>
      </c>
      <c r="T49" s="31"/>
      <c r="U49" s="31">
        <v>713</v>
      </c>
      <c r="V49" s="51"/>
      <c r="W49" s="51"/>
      <c r="X49" s="18"/>
      <c r="Y49" s="18"/>
      <c r="Z49" s="18"/>
    </row>
    <row r="50" spans="1:27" ht="9.4" customHeight="1" x14ac:dyDescent="0.15">
      <c r="A50" s="18"/>
      <c r="B50" s="5"/>
      <c r="C50" s="50"/>
      <c r="D50" s="47"/>
      <c r="E50" s="47"/>
      <c r="F50" s="47"/>
      <c r="G50" s="47"/>
      <c r="H50" s="47"/>
      <c r="I50" s="47"/>
      <c r="J50" s="47"/>
      <c r="K50" s="47"/>
      <c r="L50" s="47"/>
      <c r="M50" s="2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18"/>
      <c r="Y50" s="18"/>
      <c r="Z50" s="18"/>
      <c r="AA50" s="18"/>
    </row>
    <row r="51" spans="1:27" x14ac:dyDescent="0.15">
      <c r="A51" s="18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8"/>
      <c r="Y51" s="18"/>
      <c r="Z51" s="18"/>
      <c r="AA51" s="18"/>
    </row>
    <row r="52" spans="1:27" x14ac:dyDescent="0.15">
      <c r="A52" s="18"/>
      <c r="B52" s="33" t="s">
        <v>10</v>
      </c>
      <c r="C52" s="33"/>
      <c r="D52" s="33"/>
      <c r="E52" s="33"/>
      <c r="F52" s="33"/>
      <c r="G52" s="33"/>
      <c r="H52" s="33"/>
      <c r="I52" s="33"/>
      <c r="J52" s="33"/>
      <c r="K52" s="33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8"/>
      <c r="Y52" s="18"/>
      <c r="Z52" s="18"/>
    </row>
    <row r="53" spans="1:27" x14ac:dyDescent="0.15">
      <c r="A53" s="18"/>
      <c r="B53" s="33" t="s">
        <v>15</v>
      </c>
      <c r="C53" s="33"/>
      <c r="D53" s="33"/>
      <c r="E53" s="3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2"/>
      <c r="V53" s="12"/>
      <c r="W53" s="1"/>
      <c r="X53" s="18"/>
      <c r="Y53" s="18"/>
      <c r="Z53" s="18"/>
    </row>
    <row r="54" spans="1:27" x14ac:dyDescent="0.1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22"/>
      <c r="V54" s="22"/>
      <c r="W54" s="18"/>
      <c r="X54" s="18"/>
      <c r="Y54" s="18"/>
      <c r="Z54" s="18"/>
    </row>
    <row r="55" spans="1:27" x14ac:dyDescent="0.1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22"/>
      <c r="V55" s="22"/>
      <c r="W55" s="18"/>
      <c r="X55" s="18"/>
      <c r="Y55" s="18"/>
      <c r="Z55" s="18"/>
    </row>
    <row r="56" spans="1:27" x14ac:dyDescent="0.1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22"/>
      <c r="V56" s="22"/>
      <c r="W56" s="18"/>
      <c r="X56" s="18"/>
      <c r="Y56" s="18"/>
      <c r="Z56" s="18"/>
    </row>
    <row r="57" spans="1:27" x14ac:dyDescent="0.1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22"/>
      <c r="V57" s="22"/>
      <c r="W57" s="18"/>
      <c r="X57" s="18"/>
      <c r="Y57" s="18"/>
      <c r="Z57" s="18"/>
    </row>
    <row r="58" spans="1:27" x14ac:dyDescent="0.1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22"/>
      <c r="V58" s="22"/>
      <c r="W58" s="18"/>
      <c r="X58" s="18"/>
      <c r="Y58" s="18"/>
      <c r="Z58" s="18"/>
    </row>
  </sheetData>
  <mergeCells count="127">
    <mergeCell ref="C49:D49"/>
    <mergeCell ref="E49:F49"/>
    <mergeCell ref="H49:J49"/>
    <mergeCell ref="K49:L49"/>
    <mergeCell ref="N49:P49"/>
    <mergeCell ref="Q49:R49"/>
    <mergeCell ref="S49:T49"/>
    <mergeCell ref="U49:W49"/>
    <mergeCell ref="F26:H26"/>
    <mergeCell ref="K26:O26"/>
    <mergeCell ref="K28:O28"/>
    <mergeCell ref="Q28:R28"/>
    <mergeCell ref="C47:D47"/>
    <mergeCell ref="E47:F47"/>
    <mergeCell ref="C31:E31"/>
    <mergeCell ref="U40:W41"/>
    <mergeCell ref="S42:T42"/>
    <mergeCell ref="U42:W42"/>
    <mergeCell ref="S40:T41"/>
    <mergeCell ref="K24:O24"/>
    <mergeCell ref="S48:T48"/>
    <mergeCell ref="U48:W48"/>
    <mergeCell ref="C48:D48"/>
    <mergeCell ref="E48:F48"/>
    <mergeCell ref="H48:J48"/>
    <mergeCell ref="K48:L48"/>
    <mergeCell ref="N48:P48"/>
    <mergeCell ref="Q48:R48"/>
    <mergeCell ref="C30:E30"/>
    <mergeCell ref="F30:H30"/>
    <mergeCell ref="K30:O30"/>
    <mergeCell ref="Q30:R30"/>
    <mergeCell ref="C45:D45"/>
    <mergeCell ref="E45:F45"/>
    <mergeCell ref="H45:J45"/>
    <mergeCell ref="S39:T39"/>
    <mergeCell ref="P24:S24"/>
    <mergeCell ref="T31:W31"/>
    <mergeCell ref="Q26:R26"/>
    <mergeCell ref="C27:E27"/>
    <mergeCell ref="F27:H27"/>
    <mergeCell ref="K27:O27"/>
    <mergeCell ref="Q27:R27"/>
    <mergeCell ref="U50:W50"/>
    <mergeCell ref="K50:L50"/>
    <mergeCell ref="N50:P50"/>
    <mergeCell ref="Q50:R50"/>
    <mergeCell ref="N45:P45"/>
    <mergeCell ref="Q45:R45"/>
    <mergeCell ref="S45:T45"/>
    <mergeCell ref="S46:T46"/>
    <mergeCell ref="N47:P47"/>
    <mergeCell ref="Q47:R47"/>
    <mergeCell ref="U45:W45"/>
    <mergeCell ref="U46:W46"/>
    <mergeCell ref="S50:T50"/>
    <mergeCell ref="K45:L45"/>
    <mergeCell ref="S47:T47"/>
    <mergeCell ref="U47:W47"/>
    <mergeCell ref="G50:J50"/>
    <mergeCell ref="C46:D46"/>
    <mergeCell ref="H46:J46"/>
    <mergeCell ref="Q46:R46"/>
    <mergeCell ref="E46:F46"/>
    <mergeCell ref="A2:C2"/>
    <mergeCell ref="C7:E7"/>
    <mergeCell ref="K7:O7"/>
    <mergeCell ref="D4:S4"/>
    <mergeCell ref="P7:S7"/>
    <mergeCell ref="F7:J7"/>
    <mergeCell ref="B7:B8"/>
    <mergeCell ref="K8:L8"/>
    <mergeCell ref="F8:G8"/>
    <mergeCell ref="H8:J8"/>
    <mergeCell ref="B33:K33"/>
    <mergeCell ref="Q41:R42"/>
    <mergeCell ref="B34:E34"/>
    <mergeCell ref="K31:O31"/>
    <mergeCell ref="Q31:R31"/>
    <mergeCell ref="D36:T36"/>
    <mergeCell ref="C24:E24"/>
    <mergeCell ref="T24:W24"/>
    <mergeCell ref="U39:W39"/>
    <mergeCell ref="O1:W1"/>
    <mergeCell ref="M15:N15"/>
    <mergeCell ref="M8:O8"/>
    <mergeCell ref="D20:S20"/>
    <mergeCell ref="T7:W7"/>
    <mergeCell ref="P8:Q8"/>
    <mergeCell ref="U12:V12"/>
    <mergeCell ref="R8:S8"/>
    <mergeCell ref="U8:W8"/>
    <mergeCell ref="U10:V10"/>
    <mergeCell ref="P15:Q15"/>
    <mergeCell ref="U11:V11"/>
    <mergeCell ref="F12:G12"/>
    <mergeCell ref="F15:G15"/>
    <mergeCell ref="B18:E18"/>
    <mergeCell ref="F13:G13"/>
    <mergeCell ref="U13:V13"/>
    <mergeCell ref="F14:G14"/>
    <mergeCell ref="U14:V14"/>
    <mergeCell ref="D8:E8"/>
    <mergeCell ref="F24:J24"/>
    <mergeCell ref="C29:E29"/>
    <mergeCell ref="F29:H29"/>
    <mergeCell ref="K29:O29"/>
    <mergeCell ref="Q29:R29"/>
    <mergeCell ref="C26:E26"/>
    <mergeCell ref="B53:E53"/>
    <mergeCell ref="B39:B42"/>
    <mergeCell ref="B52:K52"/>
    <mergeCell ref="F31:H31"/>
    <mergeCell ref="H41:J42"/>
    <mergeCell ref="C39:D42"/>
    <mergeCell ref="E39:R40"/>
    <mergeCell ref="K41:M42"/>
    <mergeCell ref="E50:F50"/>
    <mergeCell ref="N41:P42"/>
    <mergeCell ref="E41:G42"/>
    <mergeCell ref="C50:D50"/>
    <mergeCell ref="H47:J47"/>
    <mergeCell ref="K47:L47"/>
    <mergeCell ref="K46:L46"/>
    <mergeCell ref="N46:P46"/>
    <mergeCell ref="C28:E28"/>
    <mergeCell ref="F28:H28"/>
  </mergeCells>
  <phoneticPr fontId="2"/>
  <pageMargins left="0.39370078740157483" right="0" top="0.59055118110236227" bottom="0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生活福祉課</dc:creator>
  <cp:lastModifiedBy>setup</cp:lastModifiedBy>
  <cp:lastPrinted>2024-01-17T08:15:33Z</cp:lastPrinted>
  <dcterms:created xsi:type="dcterms:W3CDTF">1997-01-08T22:48:59Z</dcterms:created>
  <dcterms:modified xsi:type="dcterms:W3CDTF">2024-02-06T04:17:58Z</dcterms:modified>
</cp:coreProperties>
</file>