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<sst xmlns="http://schemas.openxmlformats.org/spreadsheetml/2006/main" count="38" uniqueCount="38">
  <si>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</si>
  <si>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</si>
  <si>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</si>
  <si>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</si>
  <si>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</si>
  <si>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</si>
  <si>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</si>
  <si>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</si>
  <si>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</si>
  <si>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</si>
  <si>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</si>
  <si>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</si>
  <si>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</si>
  <si>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</si>
  <si>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</si>
  <si>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</si>
  <si>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</si>
  <si>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</si>
  <si>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</si>
  <si>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</si>
  <si>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</si>
  <si>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</si>
  <si>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</si>
  <si>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</si>
  <si>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</si>
  <si>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</si>
  <si>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</si>
  <si>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</si>
  <si>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</si>
  <si>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</si>
  <si>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</si>
  <si>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</si>
  <si>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</si>
  <si>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</si>
  <si>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</si>
  <si>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</si>
  <si>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</si>
  <si>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平成20年12月1日現在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</si>
</sst>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世&quot;&quot;帯&quot;"/>
    <numFmt numFmtId="178" formatCode="#,##0&quot;人&quot;"/>
    <numFmt numFmtId="179" formatCode="#,##0_);[Red]\(#,##0\)"/>
    <numFmt numFmtId="180" formatCode="\(#,##0&quot;世&quot;&quot;帯&quot;\)"/>
    <numFmt numFmtId="181" formatCode="\(#,##0&quot;人&quot;\)"/>
    <numFmt numFmtId="182" formatCode="\(#,##0\)"/>
    <numFmt numFmtId="183" formatCode="&quot;最&quot;&quot;大&quot;&quot;値&quot;&quot;は&quot;#,##0&quot;で&quot;&quot;す&quot;."/>
    <numFmt numFmtId="184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2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182" fontId="7" fillId="0" borderId="9" xfId="17" applyNumberFormat="1" applyFont="1" applyFill="1" applyBorder="1" applyAlignment="1">
      <alignment horizontal="right" vertical="center"/>
    </xf>
    <xf numFmtId="182" fontId="7" fillId="0" borderId="10" xfId="17" applyNumberFormat="1" applyFont="1" applyFill="1" applyBorder="1" applyAlignment="1">
      <alignment horizontal="right" vertical="center"/>
    </xf>
    <xf numFmtId="182" fontId="7" fillId="0" borderId="11" xfId="17" applyNumberFormat="1" applyFont="1" applyFill="1" applyBorder="1" applyAlignment="1">
      <alignment horizontal="right" vertical="center"/>
    </xf>
    <xf numFmtId="182" fontId="7" fillId="0" borderId="12" xfId="17" applyNumberFormat="1" applyFont="1" applyFill="1" applyBorder="1" applyAlignment="1">
      <alignment horizontal="right" vertical="center"/>
    </xf>
    <xf numFmtId="182" fontId="7" fillId="0" borderId="13" xfId="17" applyNumberFormat="1" applyFont="1" applyFill="1" applyBorder="1" applyAlignment="1">
      <alignment horizontal="right" vertical="center"/>
    </xf>
    <xf numFmtId="182" fontId="7" fillId="0" borderId="14" xfId="17" applyNumberFormat="1" applyFont="1" applyFill="1" applyBorder="1" applyAlignment="1">
      <alignment horizontal="right" vertical="center"/>
    </xf>
    <xf numFmtId="182" fontId="7" fillId="0" borderId="15" xfId="17" applyNumberFormat="1" applyFont="1" applyFill="1" applyBorder="1" applyAlignment="1">
      <alignment horizontal="right" vertical="center"/>
    </xf>
    <xf numFmtId="182" fontId="7" fillId="0" borderId="16" xfId="17" applyNumberFormat="1" applyFont="1" applyFill="1" applyBorder="1" applyAlignment="1">
      <alignment horizontal="right" vertical="center"/>
    </xf>
    <xf numFmtId="3" fontId="8" fillId="0" borderId="17" xfId="17" applyNumberFormat="1" applyFont="1" applyFill="1" applyBorder="1" applyAlignment="1" applyProtection="1">
      <alignment horizontal="right" vertical="center"/>
      <protection locked="0"/>
    </xf>
    <xf numFmtId="3" fontId="8" fillId="0" borderId="9" xfId="17" applyNumberFormat="1" applyFont="1" applyFill="1" applyBorder="1" applyAlignment="1" applyProtection="1">
      <alignment horizontal="right" vertical="center"/>
      <protection locked="0"/>
    </xf>
    <xf numFmtId="3" fontId="8" fillId="0" borderId="18" xfId="17" applyNumberFormat="1" applyFont="1" applyFill="1" applyBorder="1" applyAlignment="1" applyProtection="1">
      <alignment horizontal="right" vertical="center"/>
      <protection locked="0"/>
    </xf>
    <xf numFmtId="3" fontId="8" fillId="0" borderId="19" xfId="17" applyNumberFormat="1" applyFont="1" applyFill="1" applyBorder="1" applyAlignment="1" applyProtection="1">
      <alignment horizontal="right" vertical="center"/>
      <protection locked="0"/>
    </xf>
    <xf numFmtId="3" fontId="8" fillId="0" borderId="20" xfId="17" applyNumberFormat="1" applyFont="1" applyFill="1" applyBorder="1" applyAlignment="1">
      <alignment horizontal="right" vertical="center"/>
    </xf>
    <xf numFmtId="3" fontId="8" fillId="0" borderId="11" xfId="17" applyNumberFormat="1" applyFont="1" applyFill="1" applyBorder="1" applyAlignment="1" applyProtection="1">
      <alignment horizontal="right" vertical="center"/>
      <protection locked="0"/>
    </xf>
    <xf numFmtId="3" fontId="8" fillId="0" borderId="21" xfId="17" applyNumberFormat="1" applyFont="1" applyFill="1" applyBorder="1" applyAlignment="1">
      <alignment horizontal="right" vertical="center"/>
    </xf>
    <xf numFmtId="3" fontId="8" fillId="0" borderId="22" xfId="17" applyNumberFormat="1" applyFont="1" applyFill="1" applyBorder="1" applyAlignment="1">
      <alignment horizontal="right" vertical="center"/>
    </xf>
    <xf numFmtId="3" fontId="8" fillId="0" borderId="9" xfId="17" applyNumberFormat="1" applyFont="1" applyFill="1" applyBorder="1" applyAlignment="1">
      <alignment horizontal="right" vertical="center"/>
    </xf>
    <xf numFmtId="3" fontId="8" fillId="0" borderId="10" xfId="17" applyNumberFormat="1" applyFont="1" applyFill="1" applyBorder="1" applyAlignment="1">
      <alignment horizontal="right" vertical="center"/>
    </xf>
    <xf numFmtId="3" fontId="8" fillId="0" borderId="11" xfId="17" applyNumberFormat="1" applyFont="1" applyFill="1" applyBorder="1" applyAlignment="1">
      <alignment horizontal="right" vertical="center"/>
    </xf>
    <xf numFmtId="3" fontId="5" fillId="0" borderId="23" xfId="17" applyNumberFormat="1" applyFont="1" applyFill="1" applyBorder="1" applyAlignment="1">
      <alignment horizontal="right" vertical="center"/>
    </xf>
    <xf numFmtId="3" fontId="5" fillId="0" borderId="24" xfId="17" applyNumberFormat="1" applyFont="1" applyFill="1" applyBorder="1" applyAlignment="1">
      <alignment horizontal="right" vertical="center"/>
    </xf>
    <xf numFmtId="3" fontId="5" fillId="0" borderId="25" xfId="17" applyNumberFormat="1" applyFont="1" applyFill="1" applyBorder="1" applyAlignment="1">
      <alignment horizontal="right" vertical="center"/>
    </xf>
    <xf numFmtId="3" fontId="5" fillId="0" borderId="9" xfId="17" applyNumberFormat="1" applyFont="1" applyFill="1" applyBorder="1" applyAlignment="1">
      <alignment horizontal="right" vertical="center"/>
    </xf>
    <xf numFmtId="3" fontId="5" fillId="0" borderId="10" xfId="17" applyNumberFormat="1" applyFont="1" applyFill="1" applyBorder="1" applyAlignment="1">
      <alignment horizontal="right" vertical="center"/>
    </xf>
    <xf numFmtId="3" fontId="5" fillId="0" borderId="11" xfId="17" applyNumberFormat="1" applyFont="1" applyFill="1" applyBorder="1" applyAlignment="1">
      <alignment horizontal="right" vertical="center"/>
    </xf>
    <xf numFmtId="3" fontId="5" fillId="0" borderId="5" xfId="17" applyNumberFormat="1" applyFont="1" applyFill="1" applyBorder="1" applyAlignment="1">
      <alignment horizontal="right" vertical="center"/>
    </xf>
    <xf numFmtId="3" fontId="5" fillId="0" borderId="6" xfId="17" applyNumberFormat="1" applyFont="1" applyFill="1" applyBorder="1" applyAlignment="1">
      <alignment horizontal="right" vertical="center"/>
    </xf>
    <xf numFmtId="3" fontId="5" fillId="0" borderId="26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27" xfId="17" applyFont="1" applyFill="1" applyBorder="1" applyAlignment="1">
      <alignment horizontal="center" vertical="center"/>
    </xf>
    <xf numFmtId="38" fontId="8" fillId="0" borderId="19" xfId="17" applyFont="1" applyFill="1" applyBorder="1" applyAlignment="1">
      <alignment horizontal="center" vertical="center"/>
    </xf>
    <xf numFmtId="38" fontId="8" fillId="0" borderId="28" xfId="17" applyFont="1" applyFill="1" applyBorder="1" applyAlignment="1">
      <alignment horizontal="center" vertical="center"/>
    </xf>
    <xf numFmtId="38" fontId="8" fillId="0" borderId="29" xfId="17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F1" sqref="F1"/>
    </sheetView>
  </sheetViews>
  <sheetFormatPr defaultColWidth="9.00390625" defaultRowHeight="13.5"/>
  <cols>
    <col min="1" max="1" width="31.75390625" style="4" bestFit="1" customWidth="1"/>
    <col min="2" max="2" width="26.50390625" style="4" bestFit="1" customWidth="1"/>
    <col min="3" max="3" width="21.875" style="4" bestFit="1" customWidth="1"/>
    <col min="4" max="4" width="21.50390625" style="5" bestFit="1" customWidth="1"/>
    <col min="5" max="5" width="21.125" style="4" customWidth="1"/>
    <col min="6" max="16384" width="9.00390625" style="4" customWidth="1"/>
  </cols>
  <sheetData>
    <row r="1" spans="1:10" ht="51" customHeight="1">
      <c r="A1" s="44" t="s">
        <v>36</v>
      </c>
      <c r="B1" s="45"/>
      <c r="C1" s="45"/>
      <c r="D1" s="45"/>
      <c r="E1" s="45"/>
      <c r="F1" s="3"/>
      <c r="G1" s="3"/>
      <c r="H1" s="3"/>
      <c r="I1" s="3"/>
      <c r="J1" s="3"/>
    </row>
    <row r="2" spans="2:5" ht="26.25" thickBot="1">
      <c r="B2" s="2"/>
      <c r="C2" s="2"/>
      <c r="D2" s="2"/>
      <c r="E2" s="1" t="s">
        <v>37</v>
      </c>
    </row>
    <row r="3" spans="1:5" ht="25.5" customHeight="1">
      <c r="A3" s="46" t="s">
        <v>35</v>
      </c>
      <c r="B3" s="51" t="s">
        <v>5</v>
      </c>
      <c r="C3" s="48" t="s">
        <v>6</v>
      </c>
      <c r="D3" s="49"/>
      <c r="E3" s="50"/>
    </row>
    <row r="4" spans="1:5" ht="25.5" customHeight="1" thickBot="1">
      <c r="A4" s="47"/>
      <c r="B4" s="52"/>
      <c r="C4" s="11" t="s">
        <v>7</v>
      </c>
      <c r="D4" s="12" t="s">
        <v>8</v>
      </c>
      <c r="E4" s="13" t="s">
        <v>9</v>
      </c>
    </row>
    <row r="5" spans="1:5" ht="30" customHeight="1">
      <c r="A5" s="10" t="s">
        <v>0</v>
      </c>
      <c r="B5" s="24">
        <v>6722</v>
      </c>
      <c r="C5" s="26">
        <v>7692</v>
      </c>
      <c r="D5" s="27">
        <v>7086</v>
      </c>
      <c r="E5" s="28">
        <f>SUM(C5:D5)</f>
        <v>14778</v>
      </c>
    </row>
    <row r="6" spans="1:5" ht="30" customHeight="1">
      <c r="A6" s="14" t="s">
        <v>1</v>
      </c>
      <c r="B6" s="25">
        <v>5078</v>
      </c>
      <c r="C6" s="26">
        <v>5986</v>
      </c>
      <c r="D6" s="29">
        <v>5466</v>
      </c>
      <c r="E6" s="30">
        <f aca="true" t="shared" si="0" ref="E6:E30">SUM(C6:D6)</f>
        <v>11452</v>
      </c>
    </row>
    <row r="7" spans="1:5" ht="30" customHeight="1">
      <c r="A7" s="14" t="s">
        <v>14</v>
      </c>
      <c r="B7" s="25">
        <v>3918</v>
      </c>
      <c r="C7" s="26">
        <v>4381</v>
      </c>
      <c r="D7" s="29">
        <v>3999</v>
      </c>
      <c r="E7" s="30">
        <f t="shared" si="0"/>
        <v>8380</v>
      </c>
    </row>
    <row r="8" spans="1:5" ht="30" customHeight="1">
      <c r="A8" s="14" t="s">
        <v>15</v>
      </c>
      <c r="B8" s="25">
        <v>1861</v>
      </c>
      <c r="C8" s="26">
        <v>2177</v>
      </c>
      <c r="D8" s="29">
        <v>2034</v>
      </c>
      <c r="E8" s="30">
        <f t="shared" si="0"/>
        <v>4211</v>
      </c>
    </row>
    <row r="9" spans="1:5" ht="30" customHeight="1">
      <c r="A9" s="14" t="s">
        <v>16</v>
      </c>
      <c r="B9" s="25">
        <v>1135</v>
      </c>
      <c r="C9" s="26">
        <v>1452</v>
      </c>
      <c r="D9" s="29">
        <v>1302</v>
      </c>
      <c r="E9" s="30">
        <f t="shared" si="0"/>
        <v>2754</v>
      </c>
    </row>
    <row r="10" spans="1:5" ht="30" customHeight="1">
      <c r="A10" s="14" t="s">
        <v>17</v>
      </c>
      <c r="B10" s="25">
        <v>240</v>
      </c>
      <c r="C10" s="26">
        <v>184</v>
      </c>
      <c r="D10" s="29">
        <v>249</v>
      </c>
      <c r="E10" s="30">
        <f t="shared" si="0"/>
        <v>433</v>
      </c>
    </row>
    <row r="11" spans="1:5" ht="30" customHeight="1">
      <c r="A11" s="14" t="s">
        <v>18</v>
      </c>
      <c r="B11" s="25">
        <v>1087</v>
      </c>
      <c r="C11" s="26">
        <v>1299</v>
      </c>
      <c r="D11" s="29">
        <v>1261</v>
      </c>
      <c r="E11" s="30">
        <f t="shared" si="0"/>
        <v>2560</v>
      </c>
    </row>
    <row r="12" spans="1:5" ht="30" customHeight="1">
      <c r="A12" s="14" t="s">
        <v>19</v>
      </c>
      <c r="B12" s="25">
        <v>1290</v>
      </c>
      <c r="C12" s="26">
        <v>1348</v>
      </c>
      <c r="D12" s="29">
        <v>1512</v>
      </c>
      <c r="E12" s="30">
        <f t="shared" si="0"/>
        <v>2860</v>
      </c>
    </row>
    <row r="13" spans="1:5" ht="30" customHeight="1">
      <c r="A13" s="14" t="s">
        <v>20</v>
      </c>
      <c r="B13" s="25">
        <v>2553</v>
      </c>
      <c r="C13" s="26">
        <v>2506</v>
      </c>
      <c r="D13" s="29">
        <v>2511</v>
      </c>
      <c r="E13" s="31">
        <f t="shared" si="0"/>
        <v>5017</v>
      </c>
    </row>
    <row r="14" spans="1:5" ht="30" customHeight="1">
      <c r="A14" s="7" t="s">
        <v>10</v>
      </c>
      <c r="B14" s="16">
        <f>SUM(B10:B13)</f>
        <v>5170</v>
      </c>
      <c r="C14" s="17">
        <f>SUM(C10:C13)</f>
        <v>5337</v>
      </c>
      <c r="D14" s="18">
        <f>SUM(D10:D13)</f>
        <v>5533</v>
      </c>
      <c r="E14" s="19">
        <f>SUM(E10:E13)</f>
        <v>10870</v>
      </c>
    </row>
    <row r="15" spans="1:5" ht="30" customHeight="1">
      <c r="A15" s="14" t="s">
        <v>27</v>
      </c>
      <c r="B15" s="25">
        <v>1860</v>
      </c>
      <c r="C15" s="26">
        <v>2311</v>
      </c>
      <c r="D15" s="29">
        <v>2095</v>
      </c>
      <c r="E15" s="30">
        <f t="shared" si="0"/>
        <v>4406</v>
      </c>
    </row>
    <row r="16" spans="1:5" ht="30" customHeight="1">
      <c r="A16" s="14" t="s">
        <v>21</v>
      </c>
      <c r="B16" s="25">
        <v>147</v>
      </c>
      <c r="C16" s="26">
        <v>204</v>
      </c>
      <c r="D16" s="29">
        <v>223</v>
      </c>
      <c r="E16" s="30">
        <f t="shared" si="0"/>
        <v>427</v>
      </c>
    </row>
    <row r="17" spans="1:5" ht="30" customHeight="1">
      <c r="A17" s="14" t="s">
        <v>22</v>
      </c>
      <c r="B17" s="25">
        <v>89</v>
      </c>
      <c r="C17" s="26">
        <v>115</v>
      </c>
      <c r="D17" s="29">
        <v>121</v>
      </c>
      <c r="E17" s="30">
        <f t="shared" si="0"/>
        <v>236</v>
      </c>
    </row>
    <row r="18" spans="1:5" ht="30" customHeight="1">
      <c r="A18" s="14" t="s">
        <v>23</v>
      </c>
      <c r="B18" s="25">
        <v>214</v>
      </c>
      <c r="C18" s="26">
        <v>279</v>
      </c>
      <c r="D18" s="29">
        <v>297</v>
      </c>
      <c r="E18" s="30">
        <f t="shared" si="0"/>
        <v>576</v>
      </c>
    </row>
    <row r="19" spans="1:5" ht="30" customHeight="1">
      <c r="A19" s="14" t="s">
        <v>24</v>
      </c>
      <c r="B19" s="25">
        <v>942</v>
      </c>
      <c r="C19" s="26">
        <v>1259</v>
      </c>
      <c r="D19" s="29">
        <v>1315</v>
      </c>
      <c r="E19" s="30">
        <f t="shared" si="0"/>
        <v>2574</v>
      </c>
    </row>
    <row r="20" spans="1:5" ht="30" customHeight="1">
      <c r="A20" s="14" t="s">
        <v>25</v>
      </c>
      <c r="B20" s="25">
        <v>589</v>
      </c>
      <c r="C20" s="26">
        <v>800</v>
      </c>
      <c r="D20" s="29">
        <v>836</v>
      </c>
      <c r="E20" s="30">
        <f t="shared" si="0"/>
        <v>1636</v>
      </c>
    </row>
    <row r="21" spans="1:5" ht="30" customHeight="1">
      <c r="A21" s="14" t="s">
        <v>26</v>
      </c>
      <c r="B21" s="25">
        <v>1312</v>
      </c>
      <c r="C21" s="26">
        <v>1909</v>
      </c>
      <c r="D21" s="29">
        <v>1933</v>
      </c>
      <c r="E21" s="30">
        <f t="shared" si="0"/>
        <v>3842</v>
      </c>
    </row>
    <row r="22" spans="1:5" ht="30" customHeight="1">
      <c r="A22" s="7" t="s">
        <v>11</v>
      </c>
      <c r="B22" s="16">
        <f>SUM(B16:B21)</f>
        <v>3293</v>
      </c>
      <c r="C22" s="17">
        <f>SUM(C16:C21)</f>
        <v>4566</v>
      </c>
      <c r="D22" s="18">
        <f>SUM(D16:D21)</f>
        <v>4725</v>
      </c>
      <c r="E22" s="19">
        <f>SUM(E16:E21)</f>
        <v>9291</v>
      </c>
    </row>
    <row r="23" spans="1:5" ht="30" customHeight="1">
      <c r="A23" s="14" t="s">
        <v>28</v>
      </c>
      <c r="B23" s="32">
        <v>0</v>
      </c>
      <c r="C23" s="33">
        <v>0</v>
      </c>
      <c r="D23" s="34">
        <v>0</v>
      </c>
      <c r="E23" s="30">
        <f t="shared" si="0"/>
        <v>0</v>
      </c>
    </row>
    <row r="24" spans="1:5" ht="30" customHeight="1">
      <c r="A24" s="14" t="s">
        <v>29</v>
      </c>
      <c r="B24" s="25">
        <v>325</v>
      </c>
      <c r="C24" s="26">
        <v>525</v>
      </c>
      <c r="D24" s="29">
        <v>511</v>
      </c>
      <c r="E24" s="30">
        <f t="shared" si="0"/>
        <v>1036</v>
      </c>
    </row>
    <row r="25" spans="1:5" ht="30" customHeight="1">
      <c r="A25" s="14" t="s">
        <v>30</v>
      </c>
      <c r="B25" s="25">
        <v>1196</v>
      </c>
      <c r="C25" s="26">
        <v>1644</v>
      </c>
      <c r="D25" s="29">
        <v>1775</v>
      </c>
      <c r="E25" s="30">
        <f t="shared" si="0"/>
        <v>3419</v>
      </c>
    </row>
    <row r="26" spans="1:5" ht="30" customHeight="1">
      <c r="A26" s="7" t="s">
        <v>12</v>
      </c>
      <c r="B26" s="16">
        <f>SUM(B23:B25)</f>
        <v>1521</v>
      </c>
      <c r="C26" s="17">
        <f>SUM(C23,C24,C25)</f>
        <v>2169</v>
      </c>
      <c r="D26" s="18">
        <f>SUM(D23,D24,D25)</f>
        <v>2286</v>
      </c>
      <c r="E26" s="19">
        <f>C26+D26</f>
        <v>4455</v>
      </c>
    </row>
    <row r="27" spans="1:5" ht="30" customHeight="1">
      <c r="A27" s="14" t="s">
        <v>31</v>
      </c>
      <c r="B27" s="25">
        <v>917</v>
      </c>
      <c r="C27" s="26">
        <v>1447</v>
      </c>
      <c r="D27" s="29">
        <v>1460</v>
      </c>
      <c r="E27" s="30">
        <f t="shared" si="0"/>
        <v>2907</v>
      </c>
    </row>
    <row r="28" spans="1:5" ht="30" customHeight="1">
      <c r="A28" s="14" t="s">
        <v>32</v>
      </c>
      <c r="B28" s="25">
        <v>718</v>
      </c>
      <c r="C28" s="26">
        <v>1056</v>
      </c>
      <c r="D28" s="29">
        <v>1087</v>
      </c>
      <c r="E28" s="30">
        <f t="shared" si="0"/>
        <v>2143</v>
      </c>
    </row>
    <row r="29" spans="1:5" ht="30" customHeight="1">
      <c r="A29" s="14" t="s">
        <v>33</v>
      </c>
      <c r="B29" s="25">
        <v>891</v>
      </c>
      <c r="C29" s="26">
        <v>1329</v>
      </c>
      <c r="D29" s="29">
        <v>1384</v>
      </c>
      <c r="E29" s="30">
        <f t="shared" si="0"/>
        <v>2713</v>
      </c>
    </row>
    <row r="30" spans="1:5" ht="30" customHeight="1">
      <c r="A30" s="14" t="s">
        <v>34</v>
      </c>
      <c r="B30" s="25">
        <v>820</v>
      </c>
      <c r="C30" s="26">
        <v>1287</v>
      </c>
      <c r="D30" s="29">
        <v>1329</v>
      </c>
      <c r="E30" s="30">
        <f t="shared" si="0"/>
        <v>2616</v>
      </c>
    </row>
    <row r="31" spans="1:5" ht="30" customHeight="1" thickBot="1">
      <c r="A31" s="8" t="s">
        <v>13</v>
      </c>
      <c r="B31" s="20">
        <f>SUM(B27:B30)</f>
        <v>3346</v>
      </c>
      <c r="C31" s="21">
        <f>SUM(C27:C30)</f>
        <v>5119</v>
      </c>
      <c r="D31" s="22">
        <f>SUM(D27:D30)</f>
        <v>5260</v>
      </c>
      <c r="E31" s="23">
        <f>SUM(E27:E30)</f>
        <v>10379</v>
      </c>
    </row>
    <row r="32" spans="1:5" ht="37.5" customHeight="1" thickTop="1">
      <c r="A32" s="15" t="s">
        <v>2</v>
      </c>
      <c r="B32" s="35">
        <f>SUM(B5:B9,B10:B13,B15,B16:B21,B23:B25,B27:B30)</f>
        <v>33904</v>
      </c>
      <c r="C32" s="35">
        <f>SUM(C5:C9,C10:C13,C15,C16:C21,C23:C25,C27:C30)</f>
        <v>41190</v>
      </c>
      <c r="D32" s="36">
        <f>SUM(D5:D9,D10:D13,D15,D16:D21,D23:D25,D27:D30)</f>
        <v>39786</v>
      </c>
      <c r="E32" s="37">
        <f>SUM(E5:E9,E10:E13,E15,E16:E21,E23:E25,E27:E30)</f>
        <v>80976</v>
      </c>
    </row>
    <row r="33" spans="1:5" ht="37.5" customHeight="1">
      <c r="A33" s="6" t="s">
        <v>3</v>
      </c>
      <c r="B33" s="38">
        <v>535</v>
      </c>
      <c r="C33" s="39">
        <v>543</v>
      </c>
      <c r="D33" s="40">
        <v>584</v>
      </c>
      <c r="E33" s="30">
        <f>SUM(C33:D33)</f>
        <v>1127</v>
      </c>
    </row>
    <row r="34" spans="1:5" ht="37.5" customHeight="1" thickBot="1">
      <c r="A34" s="9" t="s">
        <v>4</v>
      </c>
      <c r="B34" s="41">
        <f>SUM(B32:B33)</f>
        <v>34439</v>
      </c>
      <c r="C34" s="41">
        <f>SUM(C32:C33)</f>
        <v>41733</v>
      </c>
      <c r="D34" s="42">
        <f>SUM(D32:D33)</f>
        <v>40370</v>
      </c>
      <c r="E34" s="43">
        <f>SUM(E32:E33)</f>
        <v>82103</v>
      </c>
    </row>
  </sheetData>
  <mergeCells count="4">
    <mergeCell ref="A1:E1"/>
    <mergeCell ref="A3:A4"/>
    <mergeCell ref="C3:E3"/>
    <mergeCell ref="B3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2008-07-07T07:57:21Z</cp:lastPrinted>
  <dcterms:created xsi:type="dcterms:W3CDTF">1997-01-08T22:48:59Z</dcterms:created>
  <dcterms:modified xsi:type="dcterms:W3CDTF">2008-12-02T05:20:22Z</dcterms:modified>
  <cp:category/>
  <cp:version/>
  <cp:contentType/>
  <cp:contentStatus/>
</cp:coreProperties>
</file>