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405" windowHeight="4740" activeTab="1"/>
  </bookViews>
  <sheets>
    <sheet name="世帯数集計表_H26年3月" sheetId="1" r:id="rId1"/>
    <sheet name="人口集計表_H26年3月" sheetId="2" r:id="rId2"/>
  </sheets>
  <definedNames/>
  <calcPr fullCalcOnLoad="1"/>
</workbook>
</file>

<file path=xl/sharedStrings.xml><?xml version="1.0" encoding="utf-8"?>
<sst xmlns="http://schemas.openxmlformats.org/spreadsheetml/2006/main" count="77" uniqueCount="43">
  <si>
    <t>矢野口</t>
  </si>
  <si>
    <t>東長沼</t>
  </si>
  <si>
    <t>世帯数</t>
  </si>
  <si>
    <t>男性</t>
  </si>
  <si>
    <t>女性</t>
  </si>
  <si>
    <t>合計</t>
  </si>
  <si>
    <t>大丸</t>
  </si>
  <si>
    <t>百村</t>
  </si>
  <si>
    <t>坂浜</t>
  </si>
  <si>
    <t>平尾</t>
  </si>
  <si>
    <t>平尾一丁目</t>
  </si>
  <si>
    <t>平尾二丁目</t>
  </si>
  <si>
    <t>平尾三丁目</t>
  </si>
  <si>
    <t>向陽台一丁目</t>
  </si>
  <si>
    <t>向陽台二丁目</t>
  </si>
  <si>
    <t>向陽台三丁目</t>
  </si>
  <si>
    <t>向陽台四丁目</t>
  </si>
  <si>
    <t>向陽台五丁目</t>
  </si>
  <si>
    <t>向陽台六丁目</t>
  </si>
  <si>
    <t>押立</t>
  </si>
  <si>
    <t>長峰一丁目</t>
  </si>
  <si>
    <t>長峰二丁目</t>
  </si>
  <si>
    <t>長峰三丁目</t>
  </si>
  <si>
    <t>若葉台一丁目</t>
  </si>
  <si>
    <t>若葉台二丁目</t>
  </si>
  <si>
    <t>若葉台三丁目</t>
  </si>
  <si>
    <t>若葉台四丁目</t>
  </si>
  <si>
    <t>町丁名</t>
  </si>
  <si>
    <t>(平尾地区小計)</t>
  </si>
  <si>
    <t>(向陽台地区小計)</t>
  </si>
  <si>
    <t>(長峰地区小計)</t>
  </si>
  <si>
    <t>(若葉台地区小計)</t>
  </si>
  <si>
    <t>日本人のみ世帯</t>
  </si>
  <si>
    <t>外国人のみ世帯</t>
  </si>
  <si>
    <t>混合世帯</t>
  </si>
  <si>
    <t>総合計</t>
  </si>
  <si>
    <t>日本人住民人口</t>
  </si>
  <si>
    <t>外国人住民人口</t>
  </si>
  <si>
    <t>小計</t>
  </si>
  <si>
    <t>総人口</t>
  </si>
  <si>
    <r>
      <t xml:space="preserve">稲城市における世帯数集計表
</t>
    </r>
    <r>
      <rPr>
        <b/>
        <sz val="18"/>
        <rFont val="ＭＳ 明朝"/>
        <family val="1"/>
      </rPr>
      <t>(町丁別の数字は、住民基本台帳における世帯数です)</t>
    </r>
  </si>
  <si>
    <r>
      <t xml:space="preserve">稲城市における人口集計表
</t>
    </r>
    <r>
      <rPr>
        <b/>
        <sz val="18"/>
        <rFont val="ＭＳ 明朝"/>
        <family val="1"/>
      </rPr>
      <t>(町丁別の数字は、住民基本台帳における人口です)</t>
    </r>
  </si>
  <si>
    <t>平成26年3月1日現在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</si>
</sst>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  <numFmt numFmtId="178" formatCode="\(#,##0&quot;世&quot;&quot;帯&quot;\)"/>
    <numFmt numFmtId="179" formatCode="\(#,##0&quot;人&quot;\)"/>
    <numFmt numFmtId="180" formatCode="\(#,##0\)"/>
    <numFmt numFmtId="181" formatCode="&quot;最&quot;&quot;大&quot;&quot;値&quot;&quot;は&quot;#,##0&quot;で&quot;&quot;す&quot;."/>
    <numFmt numFmtId="182" formatCode="#,##0_);\(#,##0\)"/>
    <numFmt numFmtId="183" formatCode="#,##0&quot;世&quot;&quot;帯&quot;"/>
    <numFmt numFmtId="184" formatCode="#,##0&quot;人&quot;"/>
    <numFmt numFmtId="185" formatCode="#,###"/>
    <numFmt numFmtId="18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22"/>
      <name val="ＭＳ 明朝"/>
      <family val="1"/>
    </font>
    <font>
      <sz val="22"/>
      <name val="ＭＳ 明朝"/>
      <family val="1"/>
    </font>
    <font>
      <sz val="18"/>
      <name val="ＭＳ 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double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thin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double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38" fontId="8" fillId="0" borderId="10" xfId="49" applyFont="1" applyFill="1" applyBorder="1" applyAlignment="1">
      <alignment horizontal="center" vertical="center" shrinkToFit="1"/>
    </xf>
    <xf numFmtId="38" fontId="8" fillId="0" borderId="11" xfId="49" applyFont="1" applyFill="1" applyBorder="1" applyAlignment="1">
      <alignment horizontal="center" vertical="center" shrinkToFit="1"/>
    </xf>
    <xf numFmtId="38" fontId="7" fillId="0" borderId="11" xfId="49" applyFont="1" applyFill="1" applyBorder="1" applyAlignment="1">
      <alignment horizontal="center" vertical="center" shrinkToFit="1"/>
    </xf>
    <xf numFmtId="180" fontId="7" fillId="0" borderId="12" xfId="49" applyNumberFormat="1" applyFont="1" applyFill="1" applyBorder="1" applyAlignment="1">
      <alignment horizontal="right" vertical="center" shrinkToFit="1"/>
    </xf>
    <xf numFmtId="180" fontId="7" fillId="0" borderId="13" xfId="49" applyNumberFormat="1" applyFont="1" applyFill="1" applyBorder="1" applyAlignment="1">
      <alignment horizontal="right" vertical="center" shrinkToFit="1"/>
    </xf>
    <xf numFmtId="180" fontId="7" fillId="0" borderId="14" xfId="49" applyNumberFormat="1" applyFont="1" applyFill="1" applyBorder="1" applyAlignment="1">
      <alignment horizontal="right" vertical="center" shrinkToFit="1"/>
    </xf>
    <xf numFmtId="38" fontId="7" fillId="0" borderId="15" xfId="49" applyFont="1" applyFill="1" applyBorder="1" applyAlignment="1">
      <alignment horizontal="center" vertical="center" shrinkToFit="1"/>
    </xf>
    <xf numFmtId="180" fontId="7" fillId="0" borderId="16" xfId="49" applyNumberFormat="1" applyFont="1" applyFill="1" applyBorder="1" applyAlignment="1">
      <alignment horizontal="right" vertical="center" shrinkToFit="1"/>
    </xf>
    <xf numFmtId="180" fontId="7" fillId="0" borderId="17" xfId="49" applyNumberFormat="1" applyFont="1" applyFill="1" applyBorder="1" applyAlignment="1">
      <alignment horizontal="right" vertical="center" shrinkToFit="1"/>
    </xf>
    <xf numFmtId="180" fontId="7" fillId="0" borderId="18" xfId="49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 vertical="center" shrinkToFit="1"/>
    </xf>
    <xf numFmtId="38" fontId="8" fillId="0" borderId="19" xfId="49" applyFont="1" applyFill="1" applyBorder="1" applyAlignment="1">
      <alignment horizontal="center" vertical="center" shrinkToFit="1"/>
    </xf>
    <xf numFmtId="180" fontId="7" fillId="0" borderId="20" xfId="49" applyNumberFormat="1" applyFont="1" applyFill="1" applyBorder="1" applyAlignment="1">
      <alignment horizontal="right" vertical="center" shrinkToFit="1"/>
    </xf>
    <xf numFmtId="180" fontId="7" fillId="0" borderId="21" xfId="49" applyNumberFormat="1" applyFont="1" applyFill="1" applyBorder="1" applyAlignment="1">
      <alignment horizontal="right" vertical="center" shrinkToFit="1"/>
    </xf>
    <xf numFmtId="180" fontId="7" fillId="0" borderId="22" xfId="49" applyNumberFormat="1" applyFont="1" applyFill="1" applyBorder="1" applyAlignment="1">
      <alignment horizontal="right" vertical="center" shrinkToFit="1"/>
    </xf>
    <xf numFmtId="180" fontId="7" fillId="0" borderId="23" xfId="49" applyNumberFormat="1" applyFont="1" applyFill="1" applyBorder="1" applyAlignment="1">
      <alignment horizontal="right" vertical="center" shrinkToFit="1"/>
    </xf>
    <xf numFmtId="38" fontId="8" fillId="0" borderId="24" xfId="49" applyFont="1" applyFill="1" applyBorder="1" applyAlignment="1">
      <alignment horizontal="center" vertical="center" shrinkToFit="1"/>
    </xf>
    <xf numFmtId="38" fontId="8" fillId="0" borderId="25" xfId="49" applyFont="1" applyFill="1" applyBorder="1" applyAlignment="1">
      <alignment horizontal="center" vertical="center" shrinkToFit="1"/>
    </xf>
    <xf numFmtId="3" fontId="8" fillId="0" borderId="26" xfId="49" applyNumberFormat="1" applyFont="1" applyFill="1" applyBorder="1" applyAlignment="1" applyProtection="1">
      <alignment horizontal="right" vertical="center" shrinkToFit="1"/>
      <protection locked="0"/>
    </xf>
    <xf numFmtId="3" fontId="8" fillId="0" borderId="27" xfId="49" applyNumberFormat="1" applyFont="1" applyFill="1" applyBorder="1" applyAlignment="1" applyProtection="1">
      <alignment horizontal="right" vertical="center" shrinkToFit="1"/>
      <protection locked="0"/>
    </xf>
    <xf numFmtId="3" fontId="8" fillId="0" borderId="28" xfId="49" applyNumberFormat="1" applyFont="1" applyFill="1" applyBorder="1" applyAlignment="1" applyProtection="1">
      <alignment horizontal="right" vertical="center" shrinkToFit="1"/>
      <protection locked="0"/>
    </xf>
    <xf numFmtId="3" fontId="8" fillId="0" borderId="12" xfId="49" applyNumberFormat="1" applyFont="1" applyFill="1" applyBorder="1" applyAlignment="1" applyProtection="1">
      <alignment horizontal="right" vertical="center" shrinkToFit="1"/>
      <protection locked="0"/>
    </xf>
    <xf numFmtId="3" fontId="8" fillId="0" borderId="13" xfId="49" applyNumberFormat="1" applyFont="1" applyFill="1" applyBorder="1" applyAlignment="1" applyProtection="1">
      <alignment horizontal="right" vertical="center" shrinkToFit="1"/>
      <protection locked="0"/>
    </xf>
    <xf numFmtId="3" fontId="8" fillId="0" borderId="22" xfId="49" applyNumberFormat="1" applyFont="1" applyFill="1" applyBorder="1" applyAlignment="1" applyProtection="1">
      <alignment horizontal="right" vertical="center" shrinkToFit="1"/>
      <protection locked="0"/>
    </xf>
    <xf numFmtId="3" fontId="8" fillId="0" borderId="12" xfId="49" applyNumberFormat="1" applyFont="1" applyFill="1" applyBorder="1" applyAlignment="1">
      <alignment horizontal="right" vertical="center" shrinkToFit="1"/>
    </xf>
    <xf numFmtId="3" fontId="8" fillId="0" borderId="13" xfId="49" applyNumberFormat="1" applyFont="1" applyFill="1" applyBorder="1" applyAlignment="1">
      <alignment horizontal="right" vertical="center" shrinkToFit="1"/>
    </xf>
    <xf numFmtId="3" fontId="8" fillId="0" borderId="22" xfId="49" applyNumberFormat="1" applyFont="1" applyFill="1" applyBorder="1" applyAlignment="1">
      <alignment horizontal="right" vertical="center" shrinkToFit="1"/>
    </xf>
    <xf numFmtId="3" fontId="5" fillId="0" borderId="29" xfId="49" applyNumberFormat="1" applyFont="1" applyFill="1" applyBorder="1" applyAlignment="1">
      <alignment horizontal="right" vertical="center" shrinkToFit="1"/>
    </xf>
    <xf numFmtId="3" fontId="5" fillId="0" borderId="30" xfId="49" applyNumberFormat="1" applyFont="1" applyFill="1" applyBorder="1" applyAlignment="1">
      <alignment horizontal="right" vertical="center" shrinkToFit="1"/>
    </xf>
    <xf numFmtId="38" fontId="8" fillId="0" borderId="31" xfId="49" applyFont="1" applyFill="1" applyBorder="1" applyAlignment="1">
      <alignment horizontal="center" vertical="center" shrinkToFit="1"/>
    </xf>
    <xf numFmtId="3" fontId="8" fillId="0" borderId="32" xfId="49" applyNumberFormat="1" applyFont="1" applyFill="1" applyBorder="1" applyAlignment="1">
      <alignment horizontal="right" vertical="center" shrinkToFit="1"/>
    </xf>
    <xf numFmtId="3" fontId="8" fillId="0" borderId="33" xfId="49" applyNumberFormat="1" applyFont="1" applyFill="1" applyBorder="1" applyAlignment="1">
      <alignment horizontal="right" vertical="center" shrinkToFit="1"/>
    </xf>
    <xf numFmtId="3" fontId="8" fillId="0" borderId="34" xfId="49" applyNumberFormat="1" applyFont="1" applyFill="1" applyBorder="1" applyAlignment="1">
      <alignment horizontal="right" vertical="center" shrinkToFit="1"/>
    </xf>
    <xf numFmtId="180" fontId="7" fillId="0" borderId="33" xfId="49" applyNumberFormat="1" applyFont="1" applyFill="1" applyBorder="1" applyAlignment="1">
      <alignment horizontal="right" vertical="center" shrinkToFit="1"/>
    </xf>
    <xf numFmtId="180" fontId="7" fillId="0" borderId="35" xfId="49" applyNumberFormat="1" applyFont="1" applyFill="1" applyBorder="1" applyAlignment="1">
      <alignment horizontal="right" vertical="center" shrinkToFit="1"/>
    </xf>
    <xf numFmtId="38" fontId="8" fillId="0" borderId="36" xfId="49" applyFont="1" applyFill="1" applyBorder="1" applyAlignment="1">
      <alignment horizontal="center" vertical="center" shrinkToFit="1"/>
    </xf>
    <xf numFmtId="38" fontId="8" fillId="0" borderId="37" xfId="49" applyFont="1" applyFill="1" applyBorder="1" applyAlignment="1">
      <alignment horizontal="center" vertical="center" shrinkToFit="1"/>
    </xf>
    <xf numFmtId="38" fontId="8" fillId="0" borderId="38" xfId="49" applyFont="1" applyFill="1" applyBorder="1" applyAlignment="1">
      <alignment horizontal="center" vertical="center" shrinkToFit="1"/>
    </xf>
    <xf numFmtId="180" fontId="7" fillId="0" borderId="39" xfId="49" applyNumberFormat="1" applyFont="1" applyFill="1" applyBorder="1" applyAlignment="1">
      <alignment horizontal="right" vertical="center" shrinkToFit="1"/>
    </xf>
    <xf numFmtId="180" fontId="7" fillId="0" borderId="40" xfId="49" applyNumberFormat="1" applyFont="1" applyFill="1" applyBorder="1" applyAlignment="1">
      <alignment horizontal="right" vertical="center" shrinkToFit="1"/>
    </xf>
    <xf numFmtId="3" fontId="8" fillId="0" borderId="41" xfId="49" applyNumberFormat="1" applyFont="1" applyFill="1" applyBorder="1" applyAlignment="1" applyProtection="1">
      <alignment horizontal="right" vertical="center" shrinkToFit="1"/>
      <protection locked="0"/>
    </xf>
    <xf numFmtId="3" fontId="8" fillId="0" borderId="42" xfId="49" applyNumberFormat="1" applyFont="1" applyFill="1" applyBorder="1" applyAlignment="1">
      <alignment horizontal="right" vertical="center" shrinkToFit="1"/>
    </xf>
    <xf numFmtId="3" fontId="8" fillId="0" borderId="43" xfId="49" applyNumberFormat="1" applyFont="1" applyFill="1" applyBorder="1" applyAlignment="1">
      <alignment horizontal="right" vertical="center" shrinkToFit="1"/>
    </xf>
    <xf numFmtId="3" fontId="8" fillId="0" borderId="39" xfId="49" applyNumberFormat="1" applyFont="1" applyFill="1" applyBorder="1" applyAlignment="1" applyProtection="1">
      <alignment horizontal="right" vertical="center" shrinkToFit="1"/>
      <protection locked="0"/>
    </xf>
    <xf numFmtId="3" fontId="8" fillId="0" borderId="20" xfId="49" applyNumberFormat="1" applyFont="1" applyFill="1" applyBorder="1" applyAlignment="1">
      <alignment horizontal="right" vertical="center" shrinkToFit="1"/>
    </xf>
    <xf numFmtId="3" fontId="8" fillId="0" borderId="39" xfId="49" applyNumberFormat="1" applyFont="1" applyFill="1" applyBorder="1" applyAlignment="1">
      <alignment horizontal="right" vertical="center" shrinkToFit="1"/>
    </xf>
    <xf numFmtId="0" fontId="8" fillId="0" borderId="44" xfId="0" applyFont="1" applyFill="1" applyBorder="1" applyAlignment="1">
      <alignment horizontal="center" vertical="center" shrinkToFit="1"/>
    </xf>
    <xf numFmtId="38" fontId="5" fillId="0" borderId="45" xfId="49" applyFont="1" applyFill="1" applyBorder="1" applyAlignment="1">
      <alignment horizontal="center" vertical="center" wrapText="1"/>
    </xf>
    <xf numFmtId="38" fontId="5" fillId="0" borderId="46" xfId="49" applyFont="1" applyFill="1" applyBorder="1" applyAlignment="1">
      <alignment horizontal="center" vertical="center"/>
    </xf>
    <xf numFmtId="38" fontId="5" fillId="0" borderId="47" xfId="49" applyFont="1" applyFill="1" applyBorder="1" applyAlignment="1">
      <alignment horizontal="center" vertical="center"/>
    </xf>
    <xf numFmtId="38" fontId="8" fillId="0" borderId="10" xfId="49" applyFont="1" applyFill="1" applyBorder="1" applyAlignment="1">
      <alignment horizontal="center" vertical="center" shrinkToFit="1"/>
    </xf>
    <xf numFmtId="38" fontId="8" fillId="0" borderId="48" xfId="49" applyFont="1" applyFill="1" applyBorder="1" applyAlignment="1">
      <alignment horizontal="center" vertical="center" shrinkToFit="1"/>
    </xf>
    <xf numFmtId="38" fontId="2" fillId="0" borderId="49" xfId="49" applyFont="1" applyFill="1" applyBorder="1" applyAlignment="1">
      <alignment horizontal="right" vertical="center" shrinkToFit="1"/>
    </xf>
    <xf numFmtId="0" fontId="0" fillId="0" borderId="50" xfId="0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38" fontId="8" fillId="0" borderId="52" xfId="49" applyFont="1" applyFill="1" applyBorder="1" applyAlignment="1">
      <alignment horizontal="center" vertical="center" shrinkToFit="1"/>
    </xf>
    <xf numFmtId="38" fontId="8" fillId="0" borderId="46" xfId="49" applyFont="1" applyFill="1" applyBorder="1" applyAlignment="1">
      <alignment horizontal="center" vertical="center" shrinkToFit="1"/>
    </xf>
    <xf numFmtId="38" fontId="8" fillId="0" borderId="47" xfId="49" applyFont="1" applyFill="1" applyBorder="1" applyAlignment="1">
      <alignment horizontal="center" vertical="center" shrinkToFit="1"/>
    </xf>
    <xf numFmtId="38" fontId="8" fillId="0" borderId="53" xfId="49" applyFont="1" applyFill="1" applyBorder="1" applyAlignment="1">
      <alignment horizontal="center" vertical="center" shrinkToFit="1"/>
    </xf>
    <xf numFmtId="38" fontId="8" fillId="0" borderId="54" xfId="49" applyFont="1" applyFill="1" applyBorder="1" applyAlignment="1">
      <alignment horizontal="center" vertical="center" shrinkToFit="1"/>
    </xf>
    <xf numFmtId="38" fontId="8" fillId="0" borderId="43" xfId="49" applyFont="1" applyFill="1" applyBorder="1" applyAlignment="1">
      <alignment horizontal="center" vertical="center" shrinkToFit="1"/>
    </xf>
    <xf numFmtId="38" fontId="8" fillId="0" borderId="55" xfId="49" applyFont="1" applyFill="1" applyBorder="1" applyAlignment="1">
      <alignment horizontal="center" vertical="center" shrinkToFit="1"/>
    </xf>
    <xf numFmtId="38" fontId="5" fillId="0" borderId="45" xfId="49" applyFont="1" applyFill="1" applyBorder="1" applyAlignment="1">
      <alignment horizontal="center" vertical="center" wrapText="1" shrinkToFit="1"/>
    </xf>
    <xf numFmtId="38" fontId="5" fillId="0" borderId="46" xfId="49" applyFont="1" applyFill="1" applyBorder="1" applyAlignment="1">
      <alignment horizontal="center" vertical="center" shrinkToFit="1"/>
    </xf>
    <xf numFmtId="38" fontId="5" fillId="0" borderId="47" xfId="49" applyFont="1" applyFill="1" applyBorder="1" applyAlignment="1">
      <alignment horizontal="center" vertical="center" shrinkToFit="1"/>
    </xf>
    <xf numFmtId="38" fontId="2" fillId="0" borderId="50" xfId="49" applyFont="1" applyFill="1" applyBorder="1" applyAlignment="1">
      <alignment horizontal="right" vertical="center" shrinkToFit="1"/>
    </xf>
    <xf numFmtId="38" fontId="2" fillId="0" borderId="51" xfId="49" applyFont="1" applyFill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="60" zoomScaleNormal="60" zoomScalePageLayoutView="0" workbookViewId="0" topLeftCell="A16">
      <selection activeCell="D31" sqref="D31"/>
    </sheetView>
  </sheetViews>
  <sheetFormatPr defaultColWidth="9.00390625" defaultRowHeight="13.5"/>
  <cols>
    <col min="1" max="1" width="33.125" style="2" customWidth="1"/>
    <col min="2" max="3" width="23.125" style="2" customWidth="1"/>
    <col min="4" max="4" width="23.125" style="13" customWidth="1"/>
    <col min="5" max="5" width="23.125" style="2" customWidth="1"/>
    <col min="6" max="16384" width="9.00390625" style="2" customWidth="1"/>
  </cols>
  <sheetData>
    <row r="1" spans="1:10" ht="54.75" customHeight="1">
      <c r="A1" s="50" t="s">
        <v>40</v>
      </c>
      <c r="B1" s="51"/>
      <c r="C1" s="51"/>
      <c r="D1" s="51"/>
      <c r="E1" s="52"/>
      <c r="F1" s="1"/>
      <c r="G1" s="1"/>
      <c r="H1" s="1"/>
      <c r="I1" s="1"/>
      <c r="J1" s="1"/>
    </row>
    <row r="2" spans="1:5" ht="30" customHeight="1" thickBot="1">
      <c r="A2" s="55" t="s">
        <v>42</v>
      </c>
      <c r="B2" s="56"/>
      <c r="C2" s="56"/>
      <c r="D2" s="56"/>
      <c r="E2" s="57"/>
    </row>
    <row r="3" spans="1:5" ht="30" customHeight="1">
      <c r="A3" s="53" t="s">
        <v>27</v>
      </c>
      <c r="B3" s="58" t="s">
        <v>2</v>
      </c>
      <c r="C3" s="59"/>
      <c r="D3" s="59"/>
      <c r="E3" s="60"/>
    </row>
    <row r="4" spans="1:5" ht="30" customHeight="1" thickBot="1">
      <c r="A4" s="54"/>
      <c r="B4" s="19" t="s">
        <v>32</v>
      </c>
      <c r="C4" s="19" t="s">
        <v>33</v>
      </c>
      <c r="D4" s="20" t="s">
        <v>34</v>
      </c>
      <c r="E4" s="32" t="s">
        <v>5</v>
      </c>
    </row>
    <row r="5" spans="1:5" ht="30" customHeight="1">
      <c r="A5" s="3" t="s">
        <v>0</v>
      </c>
      <c r="B5" s="21">
        <v>7201</v>
      </c>
      <c r="C5" s="22">
        <v>63</v>
      </c>
      <c r="D5" s="23">
        <v>64</v>
      </c>
      <c r="E5" s="33">
        <f aca="true" t="shared" si="0" ref="E5:E13">SUM(B5:D5)</f>
        <v>7328</v>
      </c>
    </row>
    <row r="6" spans="1:5" ht="30" customHeight="1">
      <c r="A6" s="4" t="s">
        <v>1</v>
      </c>
      <c r="B6" s="24">
        <v>5220</v>
      </c>
      <c r="C6" s="25">
        <v>93</v>
      </c>
      <c r="D6" s="26">
        <v>38</v>
      </c>
      <c r="E6" s="34">
        <f t="shared" si="0"/>
        <v>5351</v>
      </c>
    </row>
    <row r="7" spans="1:5" ht="30" customHeight="1">
      <c r="A7" s="4" t="s">
        <v>6</v>
      </c>
      <c r="B7" s="24">
        <v>4160</v>
      </c>
      <c r="C7" s="25">
        <v>48</v>
      </c>
      <c r="D7" s="26">
        <v>24</v>
      </c>
      <c r="E7" s="34">
        <f t="shared" si="0"/>
        <v>4232</v>
      </c>
    </row>
    <row r="8" spans="1:5" ht="30" customHeight="1">
      <c r="A8" s="4" t="s">
        <v>7</v>
      </c>
      <c r="B8" s="24">
        <v>2031</v>
      </c>
      <c r="C8" s="25">
        <v>24</v>
      </c>
      <c r="D8" s="26">
        <v>14</v>
      </c>
      <c r="E8" s="34">
        <f t="shared" si="0"/>
        <v>2069</v>
      </c>
    </row>
    <row r="9" spans="1:5" ht="30" customHeight="1">
      <c r="A9" s="4" t="s">
        <v>8</v>
      </c>
      <c r="B9" s="24">
        <v>1213</v>
      </c>
      <c r="C9" s="25">
        <v>13</v>
      </c>
      <c r="D9" s="26">
        <v>13</v>
      </c>
      <c r="E9" s="34">
        <f t="shared" si="0"/>
        <v>1239</v>
      </c>
    </row>
    <row r="10" spans="1:5" ht="30" customHeight="1">
      <c r="A10" s="4" t="s">
        <v>9</v>
      </c>
      <c r="B10" s="24">
        <v>311</v>
      </c>
      <c r="C10" s="25">
        <v>0</v>
      </c>
      <c r="D10" s="26">
        <v>1</v>
      </c>
      <c r="E10" s="34">
        <f t="shared" si="0"/>
        <v>312</v>
      </c>
    </row>
    <row r="11" spans="1:5" ht="30" customHeight="1">
      <c r="A11" s="4" t="s">
        <v>10</v>
      </c>
      <c r="B11" s="24">
        <v>1160</v>
      </c>
      <c r="C11" s="25">
        <v>19</v>
      </c>
      <c r="D11" s="26">
        <v>13</v>
      </c>
      <c r="E11" s="34">
        <f t="shared" si="0"/>
        <v>1192</v>
      </c>
    </row>
    <row r="12" spans="1:5" ht="30" customHeight="1">
      <c r="A12" s="4" t="s">
        <v>11</v>
      </c>
      <c r="B12" s="24">
        <v>1388</v>
      </c>
      <c r="C12" s="25">
        <v>15</v>
      </c>
      <c r="D12" s="26">
        <v>11</v>
      </c>
      <c r="E12" s="34">
        <f t="shared" si="0"/>
        <v>1414</v>
      </c>
    </row>
    <row r="13" spans="1:5" ht="30" customHeight="1">
      <c r="A13" s="4" t="s">
        <v>12</v>
      </c>
      <c r="B13" s="24">
        <v>2492</v>
      </c>
      <c r="C13" s="25">
        <v>30</v>
      </c>
      <c r="D13" s="26">
        <v>23</v>
      </c>
      <c r="E13" s="35">
        <f t="shared" si="0"/>
        <v>2545</v>
      </c>
    </row>
    <row r="14" spans="1:5" ht="30" customHeight="1">
      <c r="A14" s="5" t="s">
        <v>28</v>
      </c>
      <c r="B14" s="6">
        <f>SUM(B10:B13)</f>
        <v>5351</v>
      </c>
      <c r="C14" s="7">
        <f>SUM(C10:C13)</f>
        <v>64</v>
      </c>
      <c r="D14" s="17">
        <f>SUM(D10:D13)</f>
        <v>48</v>
      </c>
      <c r="E14" s="36">
        <f>SUM(E10:E13)</f>
        <v>5463</v>
      </c>
    </row>
    <row r="15" spans="1:5" ht="30" customHeight="1">
      <c r="A15" s="4" t="s">
        <v>19</v>
      </c>
      <c r="B15" s="24">
        <v>1933</v>
      </c>
      <c r="C15" s="25">
        <v>12</v>
      </c>
      <c r="D15" s="26">
        <v>23</v>
      </c>
      <c r="E15" s="34">
        <f aca="true" t="shared" si="1" ref="E15:E21">SUM(B15:D15)</f>
        <v>1968</v>
      </c>
    </row>
    <row r="16" spans="1:5" ht="30" customHeight="1">
      <c r="A16" s="4" t="s">
        <v>13</v>
      </c>
      <c r="B16" s="24">
        <v>152</v>
      </c>
      <c r="C16" s="25">
        <v>1</v>
      </c>
      <c r="D16" s="26">
        <v>1</v>
      </c>
      <c r="E16" s="34">
        <f t="shared" si="1"/>
        <v>154</v>
      </c>
    </row>
    <row r="17" spans="1:5" ht="30" customHeight="1">
      <c r="A17" s="4" t="s">
        <v>14</v>
      </c>
      <c r="B17" s="24">
        <v>250</v>
      </c>
      <c r="C17" s="25">
        <v>0</v>
      </c>
      <c r="D17" s="26">
        <v>4</v>
      </c>
      <c r="E17" s="34">
        <f t="shared" si="1"/>
        <v>254</v>
      </c>
    </row>
    <row r="18" spans="1:5" ht="30" customHeight="1">
      <c r="A18" s="4" t="s">
        <v>15</v>
      </c>
      <c r="B18" s="24">
        <v>214</v>
      </c>
      <c r="C18" s="25">
        <v>0</v>
      </c>
      <c r="D18" s="26">
        <v>1</v>
      </c>
      <c r="E18" s="34">
        <f t="shared" si="1"/>
        <v>215</v>
      </c>
    </row>
    <row r="19" spans="1:5" ht="30" customHeight="1">
      <c r="A19" s="4" t="s">
        <v>16</v>
      </c>
      <c r="B19" s="24">
        <v>946</v>
      </c>
      <c r="C19" s="25">
        <v>12</v>
      </c>
      <c r="D19" s="26">
        <v>19</v>
      </c>
      <c r="E19" s="34">
        <f t="shared" si="1"/>
        <v>977</v>
      </c>
    </row>
    <row r="20" spans="1:5" ht="30" customHeight="1">
      <c r="A20" s="4" t="s">
        <v>17</v>
      </c>
      <c r="B20" s="24">
        <v>583</v>
      </c>
      <c r="C20" s="25">
        <v>7</v>
      </c>
      <c r="D20" s="26">
        <v>8</v>
      </c>
      <c r="E20" s="34">
        <f t="shared" si="1"/>
        <v>598</v>
      </c>
    </row>
    <row r="21" spans="1:5" ht="30" customHeight="1">
      <c r="A21" s="4" t="s">
        <v>18</v>
      </c>
      <c r="B21" s="24">
        <v>1315</v>
      </c>
      <c r="C21" s="25">
        <v>18</v>
      </c>
      <c r="D21" s="26">
        <v>19</v>
      </c>
      <c r="E21" s="34">
        <f t="shared" si="1"/>
        <v>1352</v>
      </c>
    </row>
    <row r="22" spans="1:5" ht="30" customHeight="1">
      <c r="A22" s="5" t="s">
        <v>29</v>
      </c>
      <c r="B22" s="6">
        <f>SUM(B16:B21)</f>
        <v>3460</v>
      </c>
      <c r="C22" s="7">
        <f>SUM(C16:C21)</f>
        <v>38</v>
      </c>
      <c r="D22" s="17">
        <f>SUM(D16:D21)</f>
        <v>52</v>
      </c>
      <c r="E22" s="36">
        <f>SUM(E16:E21)</f>
        <v>3550</v>
      </c>
    </row>
    <row r="23" spans="1:5" ht="30" customHeight="1">
      <c r="A23" s="4" t="s">
        <v>20</v>
      </c>
      <c r="B23" s="27">
        <v>113</v>
      </c>
      <c r="C23" s="28">
        <v>1</v>
      </c>
      <c r="D23" s="29">
        <v>2</v>
      </c>
      <c r="E23" s="34">
        <f>SUM(B23:D23)</f>
        <v>116</v>
      </c>
    </row>
    <row r="24" spans="1:5" ht="30" customHeight="1">
      <c r="A24" s="4" t="s">
        <v>21</v>
      </c>
      <c r="B24" s="24">
        <v>357</v>
      </c>
      <c r="C24" s="25">
        <v>3</v>
      </c>
      <c r="D24" s="26">
        <v>3</v>
      </c>
      <c r="E24" s="34">
        <f>SUM(B24:D24)</f>
        <v>363</v>
      </c>
    </row>
    <row r="25" spans="1:5" ht="30" customHeight="1">
      <c r="A25" s="4" t="s">
        <v>22</v>
      </c>
      <c r="B25" s="24">
        <v>1175</v>
      </c>
      <c r="C25" s="25">
        <v>10</v>
      </c>
      <c r="D25" s="26">
        <v>22</v>
      </c>
      <c r="E25" s="34">
        <f>SUM(B25:D25)</f>
        <v>1207</v>
      </c>
    </row>
    <row r="26" spans="1:5" ht="30" customHeight="1">
      <c r="A26" s="5" t="s">
        <v>30</v>
      </c>
      <c r="B26" s="6">
        <f>SUM(B23:B25)</f>
        <v>1645</v>
      </c>
      <c r="C26" s="7">
        <f>SUM(C23,C24,C25)</f>
        <v>14</v>
      </c>
      <c r="D26" s="17">
        <f>SUM(D23,D24,D25)</f>
        <v>27</v>
      </c>
      <c r="E26" s="36">
        <f>SUM(E23:E25)</f>
        <v>1686</v>
      </c>
    </row>
    <row r="27" spans="1:5" ht="30" customHeight="1">
      <c r="A27" s="4" t="s">
        <v>23</v>
      </c>
      <c r="B27" s="24">
        <v>1208</v>
      </c>
      <c r="C27" s="25">
        <v>7</v>
      </c>
      <c r="D27" s="26">
        <v>14</v>
      </c>
      <c r="E27" s="34">
        <f>SUM(B27:D27)</f>
        <v>1229</v>
      </c>
    </row>
    <row r="28" spans="1:5" ht="30" customHeight="1">
      <c r="A28" s="4" t="s">
        <v>24</v>
      </c>
      <c r="B28" s="24">
        <v>843</v>
      </c>
      <c r="C28" s="25">
        <v>19</v>
      </c>
      <c r="D28" s="26">
        <v>13</v>
      </c>
      <c r="E28" s="34">
        <f>SUM(B28:D28)</f>
        <v>875</v>
      </c>
    </row>
    <row r="29" spans="1:5" ht="30" customHeight="1">
      <c r="A29" s="4" t="s">
        <v>25</v>
      </c>
      <c r="B29" s="24">
        <v>912</v>
      </c>
      <c r="C29" s="25">
        <v>7</v>
      </c>
      <c r="D29" s="26">
        <v>5</v>
      </c>
      <c r="E29" s="34">
        <f>SUM(B29:D29)</f>
        <v>924</v>
      </c>
    </row>
    <row r="30" spans="1:5" ht="30" customHeight="1">
      <c r="A30" s="4" t="s">
        <v>26</v>
      </c>
      <c r="B30" s="24">
        <v>811</v>
      </c>
      <c r="C30" s="25">
        <v>2</v>
      </c>
      <c r="D30" s="26">
        <v>10</v>
      </c>
      <c r="E30" s="34">
        <f>SUM(B30:D30)</f>
        <v>823</v>
      </c>
    </row>
    <row r="31" spans="1:5" ht="30" customHeight="1" thickBot="1">
      <c r="A31" s="9" t="s">
        <v>31</v>
      </c>
      <c r="B31" s="10">
        <f>SUM(B27:B30)</f>
        <v>3774</v>
      </c>
      <c r="C31" s="11">
        <f>SUM(C27:C30)</f>
        <v>35</v>
      </c>
      <c r="D31" s="18">
        <f>SUM(D27:D30)</f>
        <v>42</v>
      </c>
      <c r="E31" s="37">
        <f>SUM(E27:E30)</f>
        <v>3851</v>
      </c>
    </row>
    <row r="32" spans="1:5" ht="45" customHeight="1" thickBot="1" thickTop="1">
      <c r="A32" s="14" t="s">
        <v>35</v>
      </c>
      <c r="B32" s="30">
        <f>SUM(B5:B13,B15:B21,B23:B25,B27:B30)</f>
        <v>35988</v>
      </c>
      <c r="C32" s="30">
        <f>SUM(C5:C13,C15:C21,C23:C25,C27:C30)</f>
        <v>404</v>
      </c>
      <c r="D32" s="30">
        <f>SUM(D5:D13,D15:D21,D23:D25,D27:D30)</f>
        <v>345</v>
      </c>
      <c r="E32" s="31">
        <f>SUM(E5:E13,E15:E21,E23:E25,E27:E30)</f>
        <v>36737</v>
      </c>
    </row>
  </sheetData>
  <sheetProtection/>
  <mergeCells count="4">
    <mergeCell ref="A1:E1"/>
    <mergeCell ref="A3:A4"/>
    <mergeCell ref="A2:E2"/>
    <mergeCell ref="B3:E3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60" zoomScaleNormal="60" zoomScalePageLayoutView="0" workbookViewId="0" topLeftCell="A1">
      <selection activeCell="G5" sqref="G5"/>
    </sheetView>
  </sheetViews>
  <sheetFormatPr defaultColWidth="9.00390625" defaultRowHeight="13.5"/>
  <cols>
    <col min="1" max="1" width="28.125" style="2" customWidth="1"/>
    <col min="2" max="2" width="18.125" style="2" customWidth="1"/>
    <col min="3" max="3" width="18.125" style="13" customWidth="1"/>
    <col min="4" max="5" width="18.125" style="2" customWidth="1"/>
    <col min="6" max="6" width="18.125" style="13" customWidth="1"/>
    <col min="7" max="8" width="18.125" style="2" customWidth="1"/>
    <col min="9" max="16384" width="9.00390625" style="2" customWidth="1"/>
  </cols>
  <sheetData>
    <row r="1" spans="1:12" ht="54.75" customHeight="1">
      <c r="A1" s="65" t="s">
        <v>41</v>
      </c>
      <c r="B1" s="66"/>
      <c r="C1" s="66"/>
      <c r="D1" s="66"/>
      <c r="E1" s="66"/>
      <c r="F1" s="66"/>
      <c r="G1" s="66"/>
      <c r="H1" s="67"/>
      <c r="I1" s="1"/>
      <c r="J1" s="1"/>
      <c r="K1" s="1"/>
      <c r="L1" s="1"/>
    </row>
    <row r="2" spans="1:8" ht="30" customHeight="1" thickBot="1">
      <c r="A2" s="55" t="s">
        <v>42</v>
      </c>
      <c r="B2" s="68"/>
      <c r="C2" s="68"/>
      <c r="D2" s="68"/>
      <c r="E2" s="68"/>
      <c r="F2" s="68"/>
      <c r="G2" s="68"/>
      <c r="H2" s="69"/>
    </row>
    <row r="3" spans="1:8" ht="30" customHeight="1">
      <c r="A3" s="53" t="s">
        <v>27</v>
      </c>
      <c r="B3" s="64" t="s">
        <v>36</v>
      </c>
      <c r="C3" s="62"/>
      <c r="D3" s="63"/>
      <c r="E3" s="61" t="s">
        <v>37</v>
      </c>
      <c r="F3" s="62"/>
      <c r="G3" s="63"/>
      <c r="H3" s="49" t="s">
        <v>39</v>
      </c>
    </row>
    <row r="4" spans="1:8" ht="30" customHeight="1" thickBot="1">
      <c r="A4" s="54"/>
      <c r="B4" s="40" t="s">
        <v>3</v>
      </c>
      <c r="C4" s="38" t="s">
        <v>4</v>
      </c>
      <c r="D4" s="39" t="s">
        <v>38</v>
      </c>
      <c r="E4" s="19" t="s">
        <v>3</v>
      </c>
      <c r="F4" s="38" t="s">
        <v>4</v>
      </c>
      <c r="G4" s="39" t="s">
        <v>38</v>
      </c>
      <c r="H4" s="32" t="s">
        <v>5</v>
      </c>
    </row>
    <row r="5" spans="1:8" ht="30" customHeight="1">
      <c r="A5" s="3" t="s">
        <v>0</v>
      </c>
      <c r="B5" s="43">
        <v>8197</v>
      </c>
      <c r="C5" s="22">
        <v>7756</v>
      </c>
      <c r="D5" s="44">
        <v>15953</v>
      </c>
      <c r="E5" s="43">
        <v>72</v>
      </c>
      <c r="F5" s="22">
        <v>110</v>
      </c>
      <c r="G5" s="44">
        <v>182</v>
      </c>
      <c r="H5" s="45">
        <v>16135</v>
      </c>
    </row>
    <row r="6" spans="1:8" ht="30" customHeight="1">
      <c r="A6" s="4" t="s">
        <v>1</v>
      </c>
      <c r="B6" s="46">
        <v>6068</v>
      </c>
      <c r="C6" s="25">
        <v>5576</v>
      </c>
      <c r="D6" s="47">
        <v>11644</v>
      </c>
      <c r="E6" s="46">
        <v>85</v>
      </c>
      <c r="F6" s="25">
        <v>84</v>
      </c>
      <c r="G6" s="47">
        <v>169</v>
      </c>
      <c r="H6" s="47">
        <v>11813</v>
      </c>
    </row>
    <row r="7" spans="1:8" ht="30" customHeight="1">
      <c r="A7" s="4" t="s">
        <v>6</v>
      </c>
      <c r="B7" s="46">
        <v>4536</v>
      </c>
      <c r="C7" s="25">
        <v>4133</v>
      </c>
      <c r="D7" s="47">
        <v>8669</v>
      </c>
      <c r="E7" s="46">
        <v>55</v>
      </c>
      <c r="F7" s="25">
        <v>55</v>
      </c>
      <c r="G7" s="47">
        <v>110</v>
      </c>
      <c r="H7" s="47">
        <v>8779</v>
      </c>
    </row>
    <row r="8" spans="1:8" ht="30" customHeight="1">
      <c r="A8" s="4" t="s">
        <v>7</v>
      </c>
      <c r="B8" s="46">
        <v>2439</v>
      </c>
      <c r="C8" s="25">
        <v>2266</v>
      </c>
      <c r="D8" s="47">
        <v>4705</v>
      </c>
      <c r="E8" s="46">
        <v>34</v>
      </c>
      <c r="F8" s="25">
        <v>22</v>
      </c>
      <c r="G8" s="47">
        <v>56</v>
      </c>
      <c r="H8" s="47">
        <v>4761</v>
      </c>
    </row>
    <row r="9" spans="1:8" ht="30" customHeight="1">
      <c r="A9" s="4" t="s">
        <v>8</v>
      </c>
      <c r="B9" s="46">
        <v>1459</v>
      </c>
      <c r="C9" s="25">
        <v>1360</v>
      </c>
      <c r="D9" s="47">
        <v>2819</v>
      </c>
      <c r="E9" s="46">
        <v>17</v>
      </c>
      <c r="F9" s="25">
        <v>15</v>
      </c>
      <c r="G9" s="47">
        <v>32</v>
      </c>
      <c r="H9" s="47">
        <v>2851</v>
      </c>
    </row>
    <row r="10" spans="1:8" ht="30" customHeight="1">
      <c r="A10" s="4" t="s">
        <v>9</v>
      </c>
      <c r="B10" s="46">
        <v>304</v>
      </c>
      <c r="C10" s="25">
        <v>358</v>
      </c>
      <c r="D10" s="47">
        <v>662</v>
      </c>
      <c r="E10" s="46">
        <v>1</v>
      </c>
      <c r="F10" s="25">
        <v>0</v>
      </c>
      <c r="G10" s="47">
        <v>1</v>
      </c>
      <c r="H10" s="47">
        <v>663</v>
      </c>
    </row>
    <row r="11" spans="1:8" ht="30" customHeight="1">
      <c r="A11" s="4" t="s">
        <v>10</v>
      </c>
      <c r="B11" s="46">
        <v>1365</v>
      </c>
      <c r="C11" s="25">
        <v>1341</v>
      </c>
      <c r="D11" s="47">
        <v>2706</v>
      </c>
      <c r="E11" s="46">
        <v>25</v>
      </c>
      <c r="F11" s="25">
        <v>18</v>
      </c>
      <c r="G11" s="47">
        <v>43</v>
      </c>
      <c r="H11" s="47">
        <v>2749</v>
      </c>
    </row>
    <row r="12" spans="1:8" ht="30" customHeight="1">
      <c r="A12" s="4" t="s">
        <v>11</v>
      </c>
      <c r="B12" s="46">
        <v>1472</v>
      </c>
      <c r="C12" s="25">
        <v>1623</v>
      </c>
      <c r="D12" s="47">
        <v>3095</v>
      </c>
      <c r="E12" s="46">
        <v>14</v>
      </c>
      <c r="F12" s="25">
        <v>20</v>
      </c>
      <c r="G12" s="47">
        <v>34</v>
      </c>
      <c r="H12" s="47">
        <v>3129</v>
      </c>
    </row>
    <row r="13" spans="1:8" ht="30" customHeight="1">
      <c r="A13" s="4" t="s">
        <v>12</v>
      </c>
      <c r="B13" s="46">
        <v>2295</v>
      </c>
      <c r="C13" s="25">
        <v>2350</v>
      </c>
      <c r="D13" s="47">
        <v>4645</v>
      </c>
      <c r="E13" s="46">
        <v>32</v>
      </c>
      <c r="F13" s="25">
        <v>43</v>
      </c>
      <c r="G13" s="47">
        <v>75</v>
      </c>
      <c r="H13" s="47">
        <v>4720</v>
      </c>
    </row>
    <row r="14" spans="1:8" ht="30" customHeight="1">
      <c r="A14" s="5" t="s">
        <v>28</v>
      </c>
      <c r="B14" s="41">
        <v>5436</v>
      </c>
      <c r="C14" s="7">
        <v>5672</v>
      </c>
      <c r="D14" s="15">
        <v>11108</v>
      </c>
      <c r="E14" s="41">
        <v>72</v>
      </c>
      <c r="F14" s="7">
        <v>81</v>
      </c>
      <c r="G14" s="15">
        <v>153</v>
      </c>
      <c r="H14" s="8">
        <v>11261</v>
      </c>
    </row>
    <row r="15" spans="1:8" ht="30" customHeight="1">
      <c r="A15" s="4" t="s">
        <v>19</v>
      </c>
      <c r="B15" s="46">
        <v>2381</v>
      </c>
      <c r="C15" s="25">
        <v>2181</v>
      </c>
      <c r="D15" s="47">
        <v>4562</v>
      </c>
      <c r="E15" s="46">
        <v>22</v>
      </c>
      <c r="F15" s="25">
        <v>28</v>
      </c>
      <c r="G15" s="47">
        <v>50</v>
      </c>
      <c r="H15" s="47">
        <v>4612</v>
      </c>
    </row>
    <row r="16" spans="1:8" ht="30" customHeight="1">
      <c r="A16" s="4" t="s">
        <v>13</v>
      </c>
      <c r="B16" s="46">
        <v>203</v>
      </c>
      <c r="C16" s="25">
        <v>219</v>
      </c>
      <c r="D16" s="47">
        <v>422</v>
      </c>
      <c r="E16" s="46">
        <v>0</v>
      </c>
      <c r="F16" s="25">
        <v>3</v>
      </c>
      <c r="G16" s="47">
        <v>3</v>
      </c>
      <c r="H16" s="47">
        <v>425</v>
      </c>
    </row>
    <row r="17" spans="1:8" ht="30" customHeight="1">
      <c r="A17" s="4" t="s">
        <v>14</v>
      </c>
      <c r="B17" s="46">
        <v>385</v>
      </c>
      <c r="C17" s="25">
        <v>405</v>
      </c>
      <c r="D17" s="47">
        <v>790</v>
      </c>
      <c r="E17" s="46">
        <v>3</v>
      </c>
      <c r="F17" s="25">
        <v>3</v>
      </c>
      <c r="G17" s="47">
        <v>6</v>
      </c>
      <c r="H17" s="47">
        <v>796</v>
      </c>
    </row>
    <row r="18" spans="1:8" ht="30" customHeight="1">
      <c r="A18" s="4" t="s">
        <v>15</v>
      </c>
      <c r="B18" s="46">
        <v>263</v>
      </c>
      <c r="C18" s="25">
        <v>283</v>
      </c>
      <c r="D18" s="47">
        <v>546</v>
      </c>
      <c r="E18" s="46">
        <v>0</v>
      </c>
      <c r="F18" s="25">
        <v>1</v>
      </c>
      <c r="G18" s="47">
        <v>1</v>
      </c>
      <c r="H18" s="47">
        <v>547</v>
      </c>
    </row>
    <row r="19" spans="1:8" ht="30" customHeight="1">
      <c r="A19" s="4" t="s">
        <v>16</v>
      </c>
      <c r="B19" s="46">
        <v>1182</v>
      </c>
      <c r="C19" s="25">
        <v>1233</v>
      </c>
      <c r="D19" s="47">
        <v>2415</v>
      </c>
      <c r="E19" s="46">
        <v>18</v>
      </c>
      <c r="F19" s="25">
        <v>24</v>
      </c>
      <c r="G19" s="47">
        <v>42</v>
      </c>
      <c r="H19" s="47">
        <v>2457</v>
      </c>
    </row>
    <row r="20" spans="1:8" ht="30" customHeight="1">
      <c r="A20" s="4" t="s">
        <v>17</v>
      </c>
      <c r="B20" s="46">
        <v>744</v>
      </c>
      <c r="C20" s="25">
        <v>769</v>
      </c>
      <c r="D20" s="47">
        <v>1513</v>
      </c>
      <c r="E20" s="46">
        <v>14</v>
      </c>
      <c r="F20" s="25">
        <v>5</v>
      </c>
      <c r="G20" s="47">
        <v>19</v>
      </c>
      <c r="H20" s="47">
        <v>1532</v>
      </c>
    </row>
    <row r="21" spans="1:8" ht="30" customHeight="1">
      <c r="A21" s="4" t="s">
        <v>18</v>
      </c>
      <c r="B21" s="46">
        <v>1809</v>
      </c>
      <c r="C21" s="25">
        <v>1905</v>
      </c>
      <c r="D21" s="47">
        <v>3714</v>
      </c>
      <c r="E21" s="46">
        <v>30</v>
      </c>
      <c r="F21" s="25">
        <v>30</v>
      </c>
      <c r="G21" s="47">
        <v>60</v>
      </c>
      <c r="H21" s="47">
        <v>3774</v>
      </c>
    </row>
    <row r="22" spans="1:8" ht="30" customHeight="1">
      <c r="A22" s="5" t="s">
        <v>29</v>
      </c>
      <c r="B22" s="41">
        <v>4586</v>
      </c>
      <c r="C22" s="7">
        <v>4814</v>
      </c>
      <c r="D22" s="15">
        <v>9400</v>
      </c>
      <c r="E22" s="41">
        <v>65</v>
      </c>
      <c r="F22" s="7">
        <v>66</v>
      </c>
      <c r="G22" s="15">
        <v>131</v>
      </c>
      <c r="H22" s="8">
        <v>9531</v>
      </c>
    </row>
    <row r="23" spans="1:8" ht="30" customHeight="1">
      <c r="A23" s="4" t="s">
        <v>20</v>
      </c>
      <c r="B23" s="48">
        <v>201</v>
      </c>
      <c r="C23" s="28">
        <v>192</v>
      </c>
      <c r="D23" s="47">
        <v>393</v>
      </c>
      <c r="E23" s="48">
        <v>3</v>
      </c>
      <c r="F23" s="28">
        <v>3</v>
      </c>
      <c r="G23" s="47">
        <v>6</v>
      </c>
      <c r="H23" s="47">
        <v>399</v>
      </c>
    </row>
    <row r="24" spans="1:8" ht="30" customHeight="1">
      <c r="A24" s="4" t="s">
        <v>21</v>
      </c>
      <c r="B24" s="46">
        <v>517</v>
      </c>
      <c r="C24" s="25">
        <v>512</v>
      </c>
      <c r="D24" s="47">
        <v>1029</v>
      </c>
      <c r="E24" s="46">
        <v>7</v>
      </c>
      <c r="F24" s="25">
        <v>8</v>
      </c>
      <c r="G24" s="47">
        <v>15</v>
      </c>
      <c r="H24" s="47">
        <v>1044</v>
      </c>
    </row>
    <row r="25" spans="1:8" ht="30" customHeight="1">
      <c r="A25" s="4" t="s">
        <v>22</v>
      </c>
      <c r="B25" s="46">
        <v>1503</v>
      </c>
      <c r="C25" s="25">
        <v>1627</v>
      </c>
      <c r="D25" s="47">
        <v>3130</v>
      </c>
      <c r="E25" s="46">
        <v>24</v>
      </c>
      <c r="F25" s="25">
        <v>27</v>
      </c>
      <c r="G25" s="47">
        <v>51</v>
      </c>
      <c r="H25" s="47">
        <v>3181</v>
      </c>
    </row>
    <row r="26" spans="1:8" ht="30" customHeight="1">
      <c r="A26" s="5" t="s">
        <v>30</v>
      </c>
      <c r="B26" s="41">
        <v>2221</v>
      </c>
      <c r="C26" s="41">
        <v>2331</v>
      </c>
      <c r="D26" s="15">
        <v>4552</v>
      </c>
      <c r="E26" s="17">
        <v>34</v>
      </c>
      <c r="F26" s="7">
        <v>38</v>
      </c>
      <c r="G26" s="15">
        <v>72</v>
      </c>
      <c r="H26" s="8">
        <v>4624</v>
      </c>
    </row>
    <row r="27" spans="1:8" ht="30" customHeight="1">
      <c r="A27" s="4" t="s">
        <v>23</v>
      </c>
      <c r="B27" s="46">
        <v>1900</v>
      </c>
      <c r="C27" s="25">
        <v>1951</v>
      </c>
      <c r="D27" s="47">
        <v>3851</v>
      </c>
      <c r="E27" s="46">
        <v>14</v>
      </c>
      <c r="F27" s="25">
        <v>18</v>
      </c>
      <c r="G27" s="47">
        <v>32</v>
      </c>
      <c r="H27" s="47">
        <v>3883</v>
      </c>
    </row>
    <row r="28" spans="1:8" ht="30" customHeight="1">
      <c r="A28" s="4" t="s">
        <v>24</v>
      </c>
      <c r="B28" s="46">
        <v>1229</v>
      </c>
      <c r="C28" s="25">
        <v>1242</v>
      </c>
      <c r="D28" s="47">
        <v>2471</v>
      </c>
      <c r="E28" s="46">
        <v>26</v>
      </c>
      <c r="F28" s="25">
        <v>25</v>
      </c>
      <c r="G28" s="47">
        <v>51</v>
      </c>
      <c r="H28" s="47">
        <v>2522</v>
      </c>
    </row>
    <row r="29" spans="1:8" ht="30" customHeight="1">
      <c r="A29" s="4" t="s">
        <v>25</v>
      </c>
      <c r="B29" s="46">
        <v>1339</v>
      </c>
      <c r="C29" s="25">
        <v>1379</v>
      </c>
      <c r="D29" s="47">
        <v>2718</v>
      </c>
      <c r="E29" s="46">
        <v>9</v>
      </c>
      <c r="F29" s="25">
        <v>15</v>
      </c>
      <c r="G29" s="47">
        <v>24</v>
      </c>
      <c r="H29" s="47">
        <v>2742</v>
      </c>
    </row>
    <row r="30" spans="1:8" ht="30" customHeight="1">
      <c r="A30" s="4" t="s">
        <v>26</v>
      </c>
      <c r="B30" s="46">
        <v>1265</v>
      </c>
      <c r="C30" s="25">
        <v>1313</v>
      </c>
      <c r="D30" s="47">
        <v>2578</v>
      </c>
      <c r="E30" s="46">
        <v>7</v>
      </c>
      <c r="F30" s="25">
        <v>8</v>
      </c>
      <c r="G30" s="47">
        <v>15</v>
      </c>
      <c r="H30" s="47">
        <v>2593</v>
      </c>
    </row>
    <row r="31" spans="1:8" ht="30" customHeight="1" thickBot="1">
      <c r="A31" s="9" t="s">
        <v>31</v>
      </c>
      <c r="B31" s="42">
        <v>5733</v>
      </c>
      <c r="C31" s="11">
        <v>5885</v>
      </c>
      <c r="D31" s="16">
        <v>11618</v>
      </c>
      <c r="E31" s="42">
        <v>56</v>
      </c>
      <c r="F31" s="11">
        <v>66</v>
      </c>
      <c r="G31" s="16">
        <v>122</v>
      </c>
      <c r="H31" s="12">
        <v>11740</v>
      </c>
    </row>
    <row r="32" spans="1:8" ht="45" customHeight="1" thickBot="1" thickTop="1">
      <c r="A32" s="14" t="s">
        <v>35</v>
      </c>
      <c r="B32" s="30">
        <v>43056</v>
      </c>
      <c r="C32" s="30">
        <v>41974</v>
      </c>
      <c r="D32" s="31">
        <v>85030</v>
      </c>
      <c r="E32" s="30">
        <v>512</v>
      </c>
      <c r="F32" s="30">
        <v>565</v>
      </c>
      <c r="G32" s="31">
        <v>1077</v>
      </c>
      <c r="H32" s="31">
        <v>86107</v>
      </c>
    </row>
  </sheetData>
  <sheetProtection/>
  <mergeCells count="5">
    <mergeCell ref="A3:A4"/>
    <mergeCell ref="E3:G3"/>
    <mergeCell ref="B3:D3"/>
    <mergeCell ref="A1:H1"/>
    <mergeCell ref="A2:H2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稲城市役所</cp:lastModifiedBy>
  <cp:lastPrinted>2012-09-05T01:28:34Z</cp:lastPrinted>
  <dcterms:created xsi:type="dcterms:W3CDTF">1997-01-08T22:48:59Z</dcterms:created>
  <dcterms:modified xsi:type="dcterms:W3CDTF">2014-03-06T01:31:22Z</dcterms:modified>
  <cp:category/>
  <cp:version/>
  <cp:contentType/>
  <cp:contentStatus/>
</cp:coreProperties>
</file>