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csms02\1510総務契約課\総務係\統計調査\統計諸ﾌｧｲﾙ集\1統計いなぎ作成\統計いなぎ原稿\令和5年度版\原稿\回答\完成\"/>
    </mc:Choice>
  </mc:AlternateContent>
  <bookViews>
    <workbookView xWindow="0" yWindow="0" windowWidth="20490" windowHeight="6780"/>
  </bookViews>
  <sheets>
    <sheet name="p80" sheetId="14" r:id="rId1"/>
  </sheets>
  <definedNames>
    <definedName name="_xlnm.Print_Area" localSheetId="0">'p80'!$A$1:$AA$44</definedName>
  </definedNames>
  <calcPr calcId="162913"/>
</workbook>
</file>

<file path=xl/calcChain.xml><?xml version="1.0" encoding="utf-8"?>
<calcChain xmlns="http://schemas.openxmlformats.org/spreadsheetml/2006/main">
  <c r="B39" i="14" l="1"/>
  <c r="B23" i="14"/>
  <c r="B38" i="14" l="1"/>
  <c r="B22" i="14"/>
  <c r="B20" i="14" l="1"/>
  <c r="B19" i="14"/>
  <c r="B18" i="14"/>
  <c r="B17" i="14"/>
  <c r="B16" i="14"/>
  <c r="B15" i="14"/>
  <c r="E14" i="14"/>
</calcChain>
</file>

<file path=xl/sharedStrings.xml><?xml version="1.0" encoding="utf-8"?>
<sst xmlns="http://schemas.openxmlformats.org/spreadsheetml/2006/main" count="58" uniqueCount="55">
  <si>
    <t>総数</t>
    <rPh sb="0" eb="2">
      <t>ソウスウ</t>
    </rPh>
    <phoneticPr fontId="1"/>
  </si>
  <si>
    <t>年度</t>
    <rPh sb="0" eb="2">
      <t>ネンド</t>
    </rPh>
    <phoneticPr fontId="1"/>
  </si>
  <si>
    <t>件数</t>
    <rPh sb="0" eb="2">
      <t>ケンスウ</t>
    </rPh>
    <phoneticPr fontId="1"/>
  </si>
  <si>
    <t>相続</t>
    <rPh sb="0" eb="2">
      <t>ソウゾク</t>
    </rPh>
    <phoneticPr fontId="1"/>
  </si>
  <si>
    <t>隣地</t>
    <rPh sb="0" eb="2">
      <t>リンチ</t>
    </rPh>
    <phoneticPr fontId="1"/>
  </si>
  <si>
    <t>離婚</t>
    <rPh sb="0" eb="2">
      <t>リコン</t>
    </rPh>
    <phoneticPr fontId="1"/>
  </si>
  <si>
    <t>損害</t>
  </si>
  <si>
    <t>土地</t>
    <rPh sb="0" eb="2">
      <t>トチ</t>
    </rPh>
    <phoneticPr fontId="1"/>
  </si>
  <si>
    <t>家屋</t>
    <rPh sb="0" eb="2">
      <t>カオク</t>
    </rPh>
    <phoneticPr fontId="1"/>
  </si>
  <si>
    <t>との</t>
    <phoneticPr fontId="1"/>
  </si>
  <si>
    <t>金銭</t>
    <rPh sb="0" eb="2">
      <t>キンセン</t>
    </rPh>
    <phoneticPr fontId="1"/>
  </si>
  <si>
    <t>養育</t>
    <rPh sb="0" eb="2">
      <t>ヨウイク</t>
    </rPh>
    <phoneticPr fontId="1"/>
  </si>
  <si>
    <t>その他</t>
  </si>
  <si>
    <t>贈与</t>
    <rPh sb="0" eb="2">
      <t>ゾウヨ</t>
    </rPh>
    <phoneticPr fontId="1"/>
  </si>
  <si>
    <t>トラブル</t>
    <phoneticPr fontId="1"/>
  </si>
  <si>
    <t>養子</t>
    <rPh sb="0" eb="2">
      <t>ヨウシ</t>
    </rPh>
    <phoneticPr fontId="1"/>
  </si>
  <si>
    <t>賠償</t>
  </si>
  <si>
    <t>相談</t>
    <rPh sb="0" eb="2">
      <t>ソウダン</t>
    </rPh>
    <phoneticPr fontId="1"/>
  </si>
  <si>
    <t>安全</t>
    <rPh sb="0" eb="2">
      <t>アンゼン</t>
    </rPh>
    <phoneticPr fontId="1"/>
  </si>
  <si>
    <t>品質</t>
    <rPh sb="0" eb="2">
      <t>ヒンシツ</t>
    </rPh>
    <phoneticPr fontId="1"/>
  </si>
  <si>
    <t>法規</t>
    <rPh sb="0" eb="2">
      <t>ホウキ</t>
    </rPh>
    <phoneticPr fontId="1"/>
  </si>
  <si>
    <t>価格</t>
    <rPh sb="0" eb="2">
      <t>カカク</t>
    </rPh>
    <phoneticPr fontId="1"/>
  </si>
  <si>
    <t>計量</t>
    <rPh sb="0" eb="2">
      <t>ケイリョウ</t>
    </rPh>
    <phoneticPr fontId="1"/>
  </si>
  <si>
    <t>表示</t>
    <rPh sb="0" eb="2">
      <t>ヒョウジ</t>
    </rPh>
    <phoneticPr fontId="1"/>
  </si>
  <si>
    <t>販売</t>
    <rPh sb="0" eb="2">
      <t>ハンバイ</t>
    </rPh>
    <phoneticPr fontId="1"/>
  </si>
  <si>
    <t>契約</t>
    <rPh sb="0" eb="2">
      <t>ケイヤク</t>
    </rPh>
    <phoneticPr fontId="1"/>
  </si>
  <si>
    <t>接客</t>
    <rPh sb="0" eb="2">
      <t>セッキャク</t>
    </rPh>
    <phoneticPr fontId="1"/>
  </si>
  <si>
    <t>包装</t>
    <rPh sb="0" eb="2">
      <t>ホウソウ</t>
    </rPh>
    <phoneticPr fontId="1"/>
  </si>
  <si>
    <t>生活</t>
    <rPh sb="0" eb="2">
      <t>セイカツ</t>
    </rPh>
    <phoneticPr fontId="1"/>
  </si>
  <si>
    <t>その他</t>
    <rPh sb="2" eb="3">
      <t>タ</t>
    </rPh>
    <phoneticPr fontId="1"/>
  </si>
  <si>
    <t>衛生</t>
    <rPh sb="0" eb="2">
      <t>エイセイ</t>
    </rPh>
    <phoneticPr fontId="1"/>
  </si>
  <si>
    <t>機能</t>
    <rPh sb="0" eb="2">
      <t>キノウ</t>
    </rPh>
    <phoneticPr fontId="1"/>
  </si>
  <si>
    <t>基準</t>
    <rPh sb="0" eb="2">
      <t>キジュン</t>
    </rPh>
    <phoneticPr fontId="1"/>
  </si>
  <si>
    <t>料金</t>
    <rPh sb="0" eb="2">
      <t>リョウキン</t>
    </rPh>
    <phoneticPr fontId="1"/>
  </si>
  <si>
    <t>量目</t>
    <rPh sb="0" eb="1">
      <t>リョウ</t>
    </rPh>
    <rPh sb="1" eb="2">
      <t>モク</t>
    </rPh>
    <phoneticPr fontId="1"/>
  </si>
  <si>
    <t>広告</t>
    <rPh sb="0" eb="2">
      <t>コウコク</t>
    </rPh>
    <phoneticPr fontId="1"/>
  </si>
  <si>
    <t>方法</t>
    <rPh sb="0" eb="2">
      <t>ホウホウ</t>
    </rPh>
    <phoneticPr fontId="1"/>
  </si>
  <si>
    <t>解約</t>
    <rPh sb="0" eb="2">
      <t>カイヤク</t>
    </rPh>
    <phoneticPr fontId="1"/>
  </si>
  <si>
    <t>対応</t>
    <rPh sb="0" eb="2">
      <t>タイオウ</t>
    </rPh>
    <phoneticPr fontId="1"/>
  </si>
  <si>
    <t>容器</t>
    <rPh sb="0" eb="2">
      <t>ヨウキ</t>
    </rPh>
    <phoneticPr fontId="1"/>
  </si>
  <si>
    <t>知識</t>
    <rPh sb="0" eb="2">
      <t>チシキ</t>
    </rPh>
    <phoneticPr fontId="1"/>
  </si>
  <si>
    <t>注）１件につき複数内容あり</t>
    <rPh sb="0" eb="1">
      <t>チュウ</t>
    </rPh>
    <rPh sb="3" eb="4">
      <t>ケン</t>
    </rPh>
    <rPh sb="7" eb="9">
      <t>フクスウ</t>
    </rPh>
    <rPh sb="9" eb="11">
      <t>ナイヨウ</t>
    </rPh>
    <phoneticPr fontId="1"/>
  </si>
  <si>
    <t>買物</t>
    <rPh sb="0" eb="1">
      <t>カ</t>
    </rPh>
    <rPh sb="1" eb="2">
      <t>モノ</t>
    </rPh>
    <phoneticPr fontId="1"/>
  </si>
  <si>
    <t>施設</t>
    <rPh sb="0" eb="2">
      <t>シセツ</t>
    </rPh>
    <phoneticPr fontId="1"/>
  </si>
  <si>
    <t>設備</t>
    <rPh sb="0" eb="2">
      <t>セツビ</t>
    </rPh>
    <phoneticPr fontId="1"/>
  </si>
  <si>
    <t>単位：件</t>
    <rPh sb="0" eb="2">
      <t>タンイ</t>
    </rPh>
    <rPh sb="3" eb="4">
      <t>ケン</t>
    </rPh>
    <phoneticPr fontId="1"/>
  </si>
  <si>
    <t>令和2年度</t>
    <rPh sb="0" eb="2">
      <t>レイワ</t>
    </rPh>
    <rPh sb="3" eb="4">
      <t>ネン</t>
    </rPh>
    <rPh sb="4" eb="5">
      <t>ド</t>
    </rPh>
    <phoneticPr fontId="1"/>
  </si>
  <si>
    <t>令和2年度</t>
    <rPh sb="0" eb="2">
      <t>レイワ</t>
    </rPh>
    <rPh sb="3" eb="5">
      <t>ネンド</t>
    </rPh>
    <phoneticPr fontId="1"/>
  </si>
  <si>
    <t>資料　：産業文化スポーツ部市民協働課</t>
    <rPh sb="0" eb="2">
      <t>シリョウ</t>
    </rPh>
    <rPh sb="4" eb="6">
      <t>サンギョウ</t>
    </rPh>
    <rPh sb="6" eb="8">
      <t>ブンカ</t>
    </rPh>
    <rPh sb="12" eb="13">
      <t>ブ</t>
    </rPh>
    <rPh sb="13" eb="15">
      <t>シミン</t>
    </rPh>
    <rPh sb="15" eb="18">
      <t>キョウドウカ</t>
    </rPh>
    <phoneticPr fontId="1"/>
  </si>
  <si>
    <t>資料　：　産業文化スポーツ部市民協働課</t>
    <rPh sb="0" eb="2">
      <t>シリョウ</t>
    </rPh>
    <rPh sb="5" eb="7">
      <t>サンギョウ</t>
    </rPh>
    <rPh sb="7" eb="9">
      <t>ブンカ</t>
    </rPh>
    <rPh sb="13" eb="14">
      <t>ブ</t>
    </rPh>
    <rPh sb="14" eb="16">
      <t>シミン</t>
    </rPh>
    <rPh sb="16" eb="19">
      <t>キョウドウカ</t>
    </rPh>
    <phoneticPr fontId="1"/>
  </si>
  <si>
    <t>平成25年度</t>
    <rPh sb="0" eb="2">
      <t>ヘイセイ</t>
    </rPh>
    <rPh sb="4" eb="6">
      <t>ネンド</t>
    </rPh>
    <phoneticPr fontId="1"/>
  </si>
  <si>
    <t>平成31年度</t>
    <rPh sb="0" eb="2">
      <t>ヘイセイ</t>
    </rPh>
    <rPh sb="4" eb="6">
      <t>ネンド</t>
    </rPh>
    <phoneticPr fontId="1"/>
  </si>
  <si>
    <t>第 ６１ 表　　　法律相談件数（相談内容別）</t>
    <rPh sb="0" eb="1">
      <t>ダイ</t>
    </rPh>
    <rPh sb="5" eb="6">
      <t>ヒョウ</t>
    </rPh>
    <rPh sb="9" eb="11">
      <t>ホウリツ</t>
    </rPh>
    <rPh sb="11" eb="13">
      <t>ソウダン</t>
    </rPh>
    <rPh sb="13" eb="15">
      <t>ケンスウ</t>
    </rPh>
    <rPh sb="16" eb="18">
      <t>ソウダン</t>
    </rPh>
    <rPh sb="18" eb="20">
      <t>ナイヨウ</t>
    </rPh>
    <rPh sb="20" eb="21">
      <t>ベツ</t>
    </rPh>
    <phoneticPr fontId="1"/>
  </si>
  <si>
    <t>第６２表　　　消費者相談件数の推移</t>
    <rPh sb="0" eb="1">
      <t>ダイ</t>
    </rPh>
    <rPh sb="3" eb="4">
      <t>ヒョウ</t>
    </rPh>
    <rPh sb="7" eb="10">
      <t>ショウヒシャ</t>
    </rPh>
    <rPh sb="10" eb="12">
      <t>ソウダン</t>
    </rPh>
    <rPh sb="12" eb="14">
      <t>ケンスウ</t>
    </rPh>
    <rPh sb="15" eb="17">
      <t>スイイ</t>
    </rPh>
    <phoneticPr fontId="1"/>
  </si>
  <si>
    <t>８　０　　市　民　生　活</t>
    <rPh sb="5" eb="6">
      <t>シ</t>
    </rPh>
    <rPh sb="7" eb="8">
      <t>ミン</t>
    </rPh>
    <rPh sb="9" eb="10">
      <t>セイ</t>
    </rPh>
    <rPh sb="11" eb="12">
      <t>カツ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</si>
</sst>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9"/>
      <name val="ＭＳ Ｐ明朝"/>
      <family val="1"/>
      <charset val="128"/>
    </font>
    <font>
      <sz val="11"/>
      <name val="ＭＳ Ｐ明朝"/>
      <family val="1"/>
      <charset val="128"/>
    </font>
    <font>
      <b/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0" xfId="0" applyFont="1" applyBorder="1"/>
    <xf numFmtId="0" fontId="2" fillId="0" borderId="0" xfId="0" applyFont="1" applyFill="1" applyBorder="1"/>
    <xf numFmtId="0" fontId="2" fillId="0" borderId="3" xfId="0" applyFont="1" applyBorder="1" applyAlignment="1">
      <alignment horizontal="distributed" vertical="center" justifyLastLine="1"/>
    </xf>
    <xf numFmtId="0" fontId="5" fillId="0" borderId="0" xfId="0" applyFont="1"/>
    <xf numFmtId="0" fontId="2" fillId="0" borderId="0" xfId="0" applyFont="1" applyBorder="1" applyAlignment="1">
      <alignment horizontal="distributed" vertical="center" justifyLastLine="1"/>
    </xf>
    <xf numFmtId="0" fontId="2" fillId="0" borderId="1" xfId="0" applyFont="1" applyBorder="1" applyAlignment="1">
      <alignment horizontal="distributed" vertical="center" justifyLastLine="1"/>
    </xf>
    <xf numFmtId="0" fontId="5" fillId="0" borderId="0" xfId="0" applyFont="1" applyBorder="1"/>
    <xf numFmtId="0" fontId="4" fillId="0" borderId="0" xfId="0" applyFont="1"/>
    <xf numFmtId="0" fontId="6" fillId="0" borderId="1" xfId="0" applyFont="1" applyBorder="1"/>
    <xf numFmtId="0" fontId="2" fillId="0" borderId="2" xfId="0" applyFont="1" applyBorder="1" applyAlignment="1">
      <alignment horizontal="distributed" vertical="center" justifyLastLine="1"/>
    </xf>
    <xf numFmtId="0" fontId="2" fillId="0" borderId="4" xfId="0" applyFont="1" applyBorder="1" applyAlignment="1">
      <alignment horizontal="distributed" vertical="center" justifyLastLine="1"/>
    </xf>
    <xf numFmtId="0" fontId="2" fillId="0" borderId="5" xfId="0" applyFont="1" applyBorder="1" applyAlignment="1">
      <alignment horizontal="distributed" vertical="center" justifyLastLine="1"/>
    </xf>
    <xf numFmtId="0" fontId="2" fillId="0" borderId="6" xfId="0" applyFont="1" applyBorder="1" applyAlignment="1">
      <alignment horizontal="distributed" vertical="center" justifyLastLine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justifyLastLine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distributed" vertical="center"/>
    </xf>
    <xf numFmtId="0" fontId="2" fillId="0" borderId="7" xfId="0" applyFont="1" applyBorder="1" applyAlignment="1">
      <alignment horizontal="distributed" vertical="center" justifyLastLine="1"/>
    </xf>
    <xf numFmtId="0" fontId="2" fillId="0" borderId="8" xfId="0" applyFont="1" applyBorder="1" applyAlignment="1">
      <alignment horizontal="distributed" vertical="center" justifyLastLine="1"/>
    </xf>
    <xf numFmtId="0" fontId="2" fillId="0" borderId="7" xfId="0" applyFont="1" applyFill="1" applyBorder="1" applyAlignment="1">
      <alignment horizontal="distributed" vertical="center" justifyLastLine="1"/>
    </xf>
    <xf numFmtId="0" fontId="2" fillId="0" borderId="6" xfId="0" applyFont="1" applyFill="1" applyBorder="1" applyAlignment="1">
      <alignment horizontal="distributed" vertical="center" justifyLastLine="1"/>
    </xf>
    <xf numFmtId="0" fontId="0" fillId="0" borderId="0" xfId="0" applyFont="1"/>
    <xf numFmtId="0" fontId="0" fillId="0" borderId="1" xfId="0" applyFont="1" applyBorder="1"/>
    <xf numFmtId="0" fontId="0" fillId="0" borderId="0" xfId="0" applyFont="1" applyBorder="1"/>
    <xf numFmtId="0" fontId="0" fillId="0" borderId="5" xfId="0" applyFont="1" applyBorder="1"/>
    <xf numFmtId="0" fontId="2" fillId="0" borderId="0" xfId="0" applyFont="1" applyAlignment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distributed" vertical="center" justifyLastLine="1"/>
    </xf>
    <xf numFmtId="0" fontId="2" fillId="0" borderId="1" xfId="0" applyFont="1" applyBorder="1" applyAlignment="1">
      <alignment horizontal="distributed" vertical="center" justifyLastLine="1"/>
    </xf>
    <xf numFmtId="0" fontId="2" fillId="0" borderId="7" xfId="0" applyFont="1" applyBorder="1" applyAlignment="1">
      <alignment horizontal="distributed" vertical="center" justifyLastLine="1"/>
    </xf>
    <xf numFmtId="0" fontId="2" fillId="0" borderId="3" xfId="0" applyFont="1" applyBorder="1" applyAlignment="1">
      <alignment horizontal="distributed" vertical="center" justifyLastLine="1"/>
    </xf>
    <xf numFmtId="0" fontId="2" fillId="0" borderId="5" xfId="0" applyFont="1" applyBorder="1" applyAlignment="1">
      <alignment horizontal="distributed" vertical="center" justifyLastLine="1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distributed" vertical="center" justifyLastLine="1"/>
    </xf>
    <xf numFmtId="0" fontId="2" fillId="0" borderId="9" xfId="0" applyFont="1" applyBorder="1" applyAlignment="1">
      <alignment horizontal="distributed" vertical="center" justifyLastLine="1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distributed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distributed" vertical="center" justifyLastLine="1"/>
    </xf>
    <xf numFmtId="0" fontId="2" fillId="0" borderId="7" xfId="0" applyFont="1" applyBorder="1" applyAlignment="1">
      <alignment horizontal="distributed" justifyLastLine="1"/>
    </xf>
    <xf numFmtId="0" fontId="2" fillId="0" borderId="2" xfId="0" applyFont="1" applyBorder="1" applyAlignment="1">
      <alignment horizontal="distributed" justifyLastLine="1"/>
    </xf>
    <xf numFmtId="0" fontId="2" fillId="0" borderId="7" xfId="0" applyFont="1" applyBorder="1" applyAlignment="1">
      <alignment horizontal="center" vertical="center" justifyLastLine="1"/>
    </xf>
    <xf numFmtId="0" fontId="2" fillId="0" borderId="2" xfId="0" applyFont="1" applyBorder="1" applyAlignment="1">
      <alignment horizontal="center" vertical="center" justifyLastLine="1"/>
    </xf>
    <xf numFmtId="0" fontId="2" fillId="0" borderId="8" xfId="0" applyFont="1" applyBorder="1" applyAlignment="1">
      <alignment horizontal="distributed" vertical="top" justifyLastLine="1"/>
    </xf>
    <xf numFmtId="0" fontId="2" fillId="0" borderId="5" xfId="0" applyFont="1" applyBorder="1" applyAlignment="1">
      <alignment horizontal="distributed" vertical="top" justifyLastLine="1"/>
    </xf>
    <xf numFmtId="0" fontId="2" fillId="0" borderId="10" xfId="0" applyFont="1" applyBorder="1" applyAlignment="1">
      <alignment horizontal="center" vertical="center" justifyLastLine="1"/>
    </xf>
    <xf numFmtId="0" fontId="2" fillId="0" borderId="0" xfId="0" applyFont="1" applyBorder="1" applyAlignment="1">
      <alignment horizontal="center" vertical="center" justifyLastLine="1"/>
    </xf>
    <xf numFmtId="0" fontId="2" fillId="0" borderId="8" xfId="0" applyFont="1" applyBorder="1" applyAlignment="1">
      <alignment horizontal="center" vertical="center" justifyLastLine="1"/>
    </xf>
    <xf numFmtId="0" fontId="2" fillId="0" borderId="5" xfId="0" applyFont="1" applyBorder="1" applyAlignment="1">
      <alignment horizontal="center" vertical="center" justifyLastLine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distributed" vertical="center" justifyLastLine="1"/>
    </xf>
    <xf numFmtId="0" fontId="0" fillId="0" borderId="0" xfId="0" applyFont="1" applyAlignment="1">
      <alignment horizontal="distributed" vertical="center" justifyLastLine="1"/>
    </xf>
    <xf numFmtId="0" fontId="0" fillId="0" borderId="9" xfId="0" applyFont="1" applyBorder="1" applyAlignment="1">
      <alignment horizontal="distributed" vertical="center" justifyLastLine="1"/>
    </xf>
    <xf numFmtId="0" fontId="2" fillId="0" borderId="3" xfId="0" applyFont="1" applyBorder="1" applyAlignment="1">
      <alignment horizontal="distributed" justifyLastLine="1"/>
    </xf>
    <xf numFmtId="0" fontId="2" fillId="0" borderId="7" xfId="0" applyFont="1" applyBorder="1" applyAlignment="1"/>
    <xf numFmtId="0" fontId="0" fillId="0" borderId="3" xfId="0" applyFont="1" applyBorder="1" applyAlignment="1"/>
    <xf numFmtId="0" fontId="0" fillId="0" borderId="2" xfId="0" applyFont="1" applyBorder="1" applyAlignment="1"/>
    <xf numFmtId="0" fontId="2" fillId="0" borderId="8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3" fillId="0" borderId="0" xfId="0" applyFont="1" applyAlignment="1">
      <alignment horizontal="distributed" wrapText="1"/>
    </xf>
    <xf numFmtId="0" fontId="2" fillId="0" borderId="1" xfId="0" applyFont="1" applyBorder="1" applyAlignment="1">
      <alignment horizontal="distributed" vertical="top" justifyLastLine="1"/>
    </xf>
    <xf numFmtId="0" fontId="2" fillId="0" borderId="8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0" fillId="0" borderId="0" xfId="0" applyAlignment="1"/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distributed" vertical="center" justifyLastLine="1"/>
    </xf>
    <xf numFmtId="0" fontId="2" fillId="0" borderId="3" xfId="0" applyFont="1" applyBorder="1" applyAlignment="1"/>
    <xf numFmtId="0" fontId="2" fillId="0" borderId="1" xfId="0" applyFont="1" applyBorder="1" applyAlignment="1"/>
    <xf numFmtId="0" fontId="4" fillId="0" borderId="10" xfId="0" applyFont="1" applyBorder="1" applyAlignment="1">
      <alignment horizontal="distributed" vertical="center" justifyLastLine="1"/>
    </xf>
    <xf numFmtId="0" fontId="4" fillId="0" borderId="9" xfId="0" applyFont="1" applyBorder="1" applyAlignment="1">
      <alignment horizontal="distributed" vertical="center" justifyLastLine="1"/>
    </xf>
    <xf numFmtId="0" fontId="4" fillId="0" borderId="8" xfId="0" applyFont="1" applyBorder="1" applyAlignment="1"/>
    <xf numFmtId="0" fontId="2" fillId="0" borderId="4" xfId="0" applyFont="1" applyBorder="1" applyAlignment="1">
      <alignment horizontal="distributed" vertical="center" justifyLastLine="1"/>
    </xf>
    <xf numFmtId="0" fontId="2" fillId="0" borderId="6" xfId="0" applyFont="1" applyBorder="1" applyAlignment="1">
      <alignment horizontal="distributed" vertical="center" justifyLastLine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495300</xdr:colOff>
      <xdr:row>73</xdr:row>
      <xdr:rowOff>38100</xdr:rowOff>
    </xdr:from>
    <xdr:to>
      <xdr:col>34</xdr:col>
      <xdr:colOff>647700</xdr:colOff>
      <xdr:row>73</xdr:row>
      <xdr:rowOff>38100</xdr:rowOff>
    </xdr:to>
    <xdr:sp macro="" textlink="">
      <xdr:nvSpPr>
        <xdr:cNvPr id="3888" name="Line 2"/>
        <xdr:cNvSpPr>
          <a:spLocks noChangeShapeType="1"/>
        </xdr:cNvSpPr>
      </xdr:nvSpPr>
      <xdr:spPr bwMode="auto">
        <a:xfrm flipV="1">
          <a:off x="12392025" y="13982700"/>
          <a:ext cx="15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495300</xdr:colOff>
      <xdr:row>73</xdr:row>
      <xdr:rowOff>38100</xdr:rowOff>
    </xdr:from>
    <xdr:to>
      <xdr:col>34</xdr:col>
      <xdr:colOff>647700</xdr:colOff>
      <xdr:row>73</xdr:row>
      <xdr:rowOff>38100</xdr:rowOff>
    </xdr:to>
    <xdr:sp macro="" textlink="">
      <xdr:nvSpPr>
        <xdr:cNvPr id="3889" name="Line 3"/>
        <xdr:cNvSpPr>
          <a:spLocks noChangeShapeType="1"/>
        </xdr:cNvSpPr>
      </xdr:nvSpPr>
      <xdr:spPr bwMode="auto">
        <a:xfrm flipV="1">
          <a:off x="12392025" y="13982700"/>
          <a:ext cx="15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495300</xdr:colOff>
      <xdr:row>73</xdr:row>
      <xdr:rowOff>38100</xdr:rowOff>
    </xdr:from>
    <xdr:to>
      <xdr:col>34</xdr:col>
      <xdr:colOff>647700</xdr:colOff>
      <xdr:row>73</xdr:row>
      <xdr:rowOff>38100</xdr:rowOff>
    </xdr:to>
    <xdr:sp macro="" textlink="">
      <xdr:nvSpPr>
        <xdr:cNvPr id="3890" name="Line 4"/>
        <xdr:cNvSpPr>
          <a:spLocks noChangeShapeType="1"/>
        </xdr:cNvSpPr>
      </xdr:nvSpPr>
      <xdr:spPr bwMode="auto">
        <a:xfrm flipV="1">
          <a:off x="12392025" y="13982700"/>
          <a:ext cx="15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276225</xdr:colOff>
      <xdr:row>69</xdr:row>
      <xdr:rowOff>123825</xdr:rowOff>
    </xdr:from>
    <xdr:to>
      <xdr:col>36</xdr:col>
      <xdr:colOff>390525</xdr:colOff>
      <xdr:row>69</xdr:row>
      <xdr:rowOff>123825</xdr:rowOff>
    </xdr:to>
    <xdr:sp macro="" textlink="">
      <xdr:nvSpPr>
        <xdr:cNvPr id="3891" name="Line 5"/>
        <xdr:cNvSpPr>
          <a:spLocks noChangeShapeType="1"/>
        </xdr:cNvSpPr>
      </xdr:nvSpPr>
      <xdr:spPr bwMode="auto">
        <a:xfrm flipV="1">
          <a:off x="13544550" y="1338262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35</xdr:col>
      <xdr:colOff>276225</xdr:colOff>
      <xdr:row>73</xdr:row>
      <xdr:rowOff>66675</xdr:rowOff>
    </xdr:from>
    <xdr:to>
      <xdr:col>35</xdr:col>
      <xdr:colOff>390525</xdr:colOff>
      <xdr:row>73</xdr:row>
      <xdr:rowOff>66675</xdr:rowOff>
    </xdr:to>
    <xdr:sp macro="" textlink="">
      <xdr:nvSpPr>
        <xdr:cNvPr id="3892" name="Line 6"/>
        <xdr:cNvSpPr>
          <a:spLocks noChangeShapeType="1"/>
        </xdr:cNvSpPr>
      </xdr:nvSpPr>
      <xdr:spPr bwMode="auto">
        <a:xfrm flipV="1">
          <a:off x="12858750" y="1401127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31</xdr:col>
      <xdr:colOff>438150</xdr:colOff>
      <xdr:row>76</xdr:row>
      <xdr:rowOff>104775</xdr:rowOff>
    </xdr:from>
    <xdr:to>
      <xdr:col>31</xdr:col>
      <xdr:colOff>552450</xdr:colOff>
      <xdr:row>76</xdr:row>
      <xdr:rowOff>104775</xdr:rowOff>
    </xdr:to>
    <xdr:sp macro="" textlink="">
      <xdr:nvSpPr>
        <xdr:cNvPr id="3893" name="Line 8"/>
        <xdr:cNvSpPr>
          <a:spLocks noChangeShapeType="1"/>
        </xdr:cNvSpPr>
      </xdr:nvSpPr>
      <xdr:spPr bwMode="auto">
        <a:xfrm flipV="1">
          <a:off x="10277475" y="1456372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552450</xdr:colOff>
      <xdr:row>71</xdr:row>
      <xdr:rowOff>95250</xdr:rowOff>
    </xdr:from>
    <xdr:to>
      <xdr:col>34</xdr:col>
      <xdr:colOff>666750</xdr:colOff>
      <xdr:row>71</xdr:row>
      <xdr:rowOff>95250</xdr:rowOff>
    </xdr:to>
    <xdr:sp macro="" textlink="">
      <xdr:nvSpPr>
        <xdr:cNvPr id="3894" name="Line 9"/>
        <xdr:cNvSpPr>
          <a:spLocks noChangeShapeType="1"/>
        </xdr:cNvSpPr>
      </xdr:nvSpPr>
      <xdr:spPr bwMode="auto">
        <a:xfrm flipV="1">
          <a:off x="12449175" y="1369695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35</xdr:col>
      <xdr:colOff>276225</xdr:colOff>
      <xdr:row>71</xdr:row>
      <xdr:rowOff>95250</xdr:rowOff>
    </xdr:from>
    <xdr:to>
      <xdr:col>35</xdr:col>
      <xdr:colOff>390525</xdr:colOff>
      <xdr:row>71</xdr:row>
      <xdr:rowOff>95250</xdr:rowOff>
    </xdr:to>
    <xdr:sp macro="" textlink="">
      <xdr:nvSpPr>
        <xdr:cNvPr id="3895" name="Line 10"/>
        <xdr:cNvSpPr>
          <a:spLocks noChangeShapeType="1"/>
        </xdr:cNvSpPr>
      </xdr:nvSpPr>
      <xdr:spPr bwMode="auto">
        <a:xfrm flipV="1">
          <a:off x="12858750" y="1369695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31</xdr:col>
      <xdr:colOff>438150</xdr:colOff>
      <xdr:row>78</xdr:row>
      <xdr:rowOff>9525</xdr:rowOff>
    </xdr:from>
    <xdr:to>
      <xdr:col>31</xdr:col>
      <xdr:colOff>552450</xdr:colOff>
      <xdr:row>78</xdr:row>
      <xdr:rowOff>9525</xdr:rowOff>
    </xdr:to>
    <xdr:sp macro="" textlink="">
      <xdr:nvSpPr>
        <xdr:cNvPr id="3896" name="Line 11"/>
        <xdr:cNvSpPr>
          <a:spLocks noChangeShapeType="1"/>
        </xdr:cNvSpPr>
      </xdr:nvSpPr>
      <xdr:spPr bwMode="auto">
        <a:xfrm>
          <a:off x="10277475" y="1481137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35</xdr:col>
      <xdr:colOff>276225</xdr:colOff>
      <xdr:row>76</xdr:row>
      <xdr:rowOff>76200</xdr:rowOff>
    </xdr:from>
    <xdr:to>
      <xdr:col>35</xdr:col>
      <xdr:colOff>390525</xdr:colOff>
      <xdr:row>76</xdr:row>
      <xdr:rowOff>76200</xdr:rowOff>
    </xdr:to>
    <xdr:sp macro="" textlink="">
      <xdr:nvSpPr>
        <xdr:cNvPr id="3897" name="Line 12"/>
        <xdr:cNvSpPr>
          <a:spLocks noChangeShapeType="1"/>
        </xdr:cNvSpPr>
      </xdr:nvSpPr>
      <xdr:spPr bwMode="auto">
        <a:xfrm>
          <a:off x="12858750" y="1453515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31</xdr:col>
      <xdr:colOff>438150</xdr:colOff>
      <xdr:row>76</xdr:row>
      <xdr:rowOff>104775</xdr:rowOff>
    </xdr:from>
    <xdr:to>
      <xdr:col>31</xdr:col>
      <xdr:colOff>552450</xdr:colOff>
      <xdr:row>76</xdr:row>
      <xdr:rowOff>104775</xdr:rowOff>
    </xdr:to>
    <xdr:sp macro="" textlink="">
      <xdr:nvSpPr>
        <xdr:cNvPr id="3898" name="Line 13"/>
        <xdr:cNvSpPr>
          <a:spLocks noChangeShapeType="1"/>
        </xdr:cNvSpPr>
      </xdr:nvSpPr>
      <xdr:spPr bwMode="auto">
        <a:xfrm flipV="1">
          <a:off x="10277475" y="1456372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31</xdr:col>
      <xdr:colOff>438150</xdr:colOff>
      <xdr:row>78</xdr:row>
      <xdr:rowOff>9525</xdr:rowOff>
    </xdr:from>
    <xdr:to>
      <xdr:col>31</xdr:col>
      <xdr:colOff>552450</xdr:colOff>
      <xdr:row>78</xdr:row>
      <xdr:rowOff>9525</xdr:rowOff>
    </xdr:to>
    <xdr:sp macro="" textlink="">
      <xdr:nvSpPr>
        <xdr:cNvPr id="3899" name="Line 14"/>
        <xdr:cNvSpPr>
          <a:spLocks noChangeShapeType="1"/>
        </xdr:cNvSpPr>
      </xdr:nvSpPr>
      <xdr:spPr bwMode="auto">
        <a:xfrm>
          <a:off x="10277475" y="1481137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31</xdr:col>
      <xdr:colOff>438150</xdr:colOff>
      <xdr:row>78</xdr:row>
      <xdr:rowOff>9525</xdr:rowOff>
    </xdr:from>
    <xdr:to>
      <xdr:col>31</xdr:col>
      <xdr:colOff>552450</xdr:colOff>
      <xdr:row>78</xdr:row>
      <xdr:rowOff>9525</xdr:rowOff>
    </xdr:to>
    <xdr:sp macro="" textlink="">
      <xdr:nvSpPr>
        <xdr:cNvPr id="3900" name="Line 15"/>
        <xdr:cNvSpPr>
          <a:spLocks noChangeShapeType="1"/>
        </xdr:cNvSpPr>
      </xdr:nvSpPr>
      <xdr:spPr bwMode="auto">
        <a:xfrm>
          <a:off x="10277475" y="1481137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552450</xdr:colOff>
      <xdr:row>71</xdr:row>
      <xdr:rowOff>28575</xdr:rowOff>
    </xdr:from>
    <xdr:to>
      <xdr:col>34</xdr:col>
      <xdr:colOff>666750</xdr:colOff>
      <xdr:row>71</xdr:row>
      <xdr:rowOff>28575</xdr:rowOff>
    </xdr:to>
    <xdr:sp macro="" textlink="">
      <xdr:nvSpPr>
        <xdr:cNvPr id="3901" name="Line 16"/>
        <xdr:cNvSpPr>
          <a:spLocks noChangeShapeType="1"/>
        </xdr:cNvSpPr>
      </xdr:nvSpPr>
      <xdr:spPr bwMode="auto">
        <a:xfrm>
          <a:off x="12449175" y="1363027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35</xdr:col>
      <xdr:colOff>276225</xdr:colOff>
      <xdr:row>74</xdr:row>
      <xdr:rowOff>142875</xdr:rowOff>
    </xdr:from>
    <xdr:to>
      <xdr:col>35</xdr:col>
      <xdr:colOff>390525</xdr:colOff>
      <xdr:row>74</xdr:row>
      <xdr:rowOff>142875</xdr:rowOff>
    </xdr:to>
    <xdr:sp macro="" textlink="">
      <xdr:nvSpPr>
        <xdr:cNvPr id="3902" name="Line 17"/>
        <xdr:cNvSpPr>
          <a:spLocks noChangeShapeType="1"/>
        </xdr:cNvSpPr>
      </xdr:nvSpPr>
      <xdr:spPr bwMode="auto">
        <a:xfrm>
          <a:off x="12858750" y="1425892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31</xdr:col>
      <xdr:colOff>438150</xdr:colOff>
      <xdr:row>78</xdr:row>
      <xdr:rowOff>9525</xdr:rowOff>
    </xdr:from>
    <xdr:to>
      <xdr:col>31</xdr:col>
      <xdr:colOff>552450</xdr:colOff>
      <xdr:row>78</xdr:row>
      <xdr:rowOff>9525</xdr:rowOff>
    </xdr:to>
    <xdr:sp macro="" textlink="">
      <xdr:nvSpPr>
        <xdr:cNvPr id="3903" name="Line 18"/>
        <xdr:cNvSpPr>
          <a:spLocks noChangeShapeType="1"/>
        </xdr:cNvSpPr>
      </xdr:nvSpPr>
      <xdr:spPr bwMode="auto">
        <a:xfrm>
          <a:off x="10277475" y="1481137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552450</xdr:colOff>
      <xdr:row>74</xdr:row>
      <xdr:rowOff>142875</xdr:rowOff>
    </xdr:from>
    <xdr:to>
      <xdr:col>34</xdr:col>
      <xdr:colOff>666750</xdr:colOff>
      <xdr:row>74</xdr:row>
      <xdr:rowOff>142875</xdr:rowOff>
    </xdr:to>
    <xdr:sp macro="" textlink="">
      <xdr:nvSpPr>
        <xdr:cNvPr id="3904" name="Line 19"/>
        <xdr:cNvSpPr>
          <a:spLocks noChangeShapeType="1"/>
        </xdr:cNvSpPr>
      </xdr:nvSpPr>
      <xdr:spPr bwMode="auto">
        <a:xfrm>
          <a:off x="12449175" y="1425892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8"/>
  <sheetViews>
    <sheetView tabSelected="1" zoomScaleNormal="75" zoomScaleSheetLayoutView="100" workbookViewId="0">
      <selection activeCell="B1" sqref="B1:G1"/>
    </sheetView>
  </sheetViews>
  <sheetFormatPr defaultRowHeight="13.5" x14ac:dyDescent="0.15"/>
  <cols>
    <col min="1" max="1" width="1.625" customWidth="1"/>
    <col min="2" max="3" width="4.25" customWidth="1"/>
    <col min="4" max="4" width="2.125" customWidth="1"/>
    <col min="5" max="5" width="5.625" customWidth="1"/>
    <col min="6" max="6" width="2.5" customWidth="1"/>
    <col min="7" max="7" width="2.875" customWidth="1"/>
    <col min="8" max="8" width="5" customWidth="1"/>
    <col min="9" max="10" width="2.625" customWidth="1"/>
    <col min="11" max="11" width="1.875" customWidth="1"/>
    <col min="12" max="12" width="2.25" customWidth="1"/>
    <col min="13" max="13" width="2.125" customWidth="1"/>
    <col min="14" max="14" width="2.5" customWidth="1"/>
    <col min="15" max="15" width="2.75" customWidth="1"/>
    <col min="16" max="16" width="3.375" customWidth="1"/>
    <col min="17" max="17" width="2.25" customWidth="1"/>
    <col min="18" max="18" width="5" customWidth="1"/>
    <col min="19" max="19" width="5.375" customWidth="1"/>
    <col min="20" max="20" width="2.125" customWidth="1"/>
    <col min="21" max="21" width="3.25" customWidth="1"/>
    <col min="22" max="22" width="3" customWidth="1"/>
    <col min="23" max="23" width="2.375" customWidth="1"/>
    <col min="24" max="24" width="5.125" customWidth="1"/>
    <col min="25" max="25" width="5.375" customWidth="1"/>
    <col min="26" max="26" width="5.75" customWidth="1"/>
    <col min="27" max="27" width="5.125" customWidth="1"/>
  </cols>
  <sheetData>
    <row r="1" spans="1:30" x14ac:dyDescent="0.15">
      <c r="A1" s="29"/>
      <c r="B1" s="66" t="s">
        <v>54</v>
      </c>
      <c r="C1" s="66"/>
      <c r="D1" s="66"/>
      <c r="E1" s="66"/>
      <c r="F1" s="66"/>
      <c r="G1" s="66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</row>
    <row r="2" spans="1:30" x14ac:dyDescent="0.1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</row>
    <row r="3" spans="1:30" x14ac:dyDescent="0.1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</row>
    <row r="4" spans="1:30" x14ac:dyDescent="0.1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</row>
    <row r="5" spans="1:30" ht="14.25" x14ac:dyDescent="0.15">
      <c r="A5" s="29"/>
      <c r="B5" s="29"/>
      <c r="C5" s="29"/>
      <c r="D5" s="29"/>
      <c r="E5" s="29"/>
      <c r="F5" s="29"/>
      <c r="G5" s="77" t="s">
        <v>52</v>
      </c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29"/>
      <c r="W5" s="29"/>
      <c r="X5" s="29"/>
      <c r="Y5" s="29"/>
      <c r="Z5" s="29"/>
      <c r="AA5" s="29"/>
      <c r="AB5" s="29"/>
      <c r="AC5" s="29"/>
      <c r="AD5" s="29"/>
    </row>
    <row r="6" spans="1:30" x14ac:dyDescent="0.1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</row>
    <row r="7" spans="1:30" x14ac:dyDescent="0.1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15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15">
      <c r="A9" s="29"/>
      <c r="B9" s="44" t="s">
        <v>45</v>
      </c>
      <c r="C9" s="44"/>
      <c r="D9" s="44"/>
      <c r="E9" s="44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1"/>
      <c r="X9" s="31"/>
      <c r="Y9" s="31"/>
      <c r="Z9" s="31"/>
      <c r="AA9" s="31"/>
      <c r="AB9" s="29"/>
      <c r="AC9" s="29"/>
      <c r="AD9" s="29"/>
    </row>
    <row r="10" spans="1:30" ht="22.15" customHeight="1" x14ac:dyDescent="0.15">
      <c r="A10" s="29"/>
      <c r="B10" s="85"/>
      <c r="C10" s="72"/>
      <c r="D10" s="73"/>
      <c r="E10" s="71"/>
      <c r="F10" s="73"/>
      <c r="G10" s="45"/>
      <c r="H10" s="46"/>
      <c r="I10" s="71"/>
      <c r="J10" s="72"/>
      <c r="K10" s="73"/>
      <c r="L10" s="56" t="s">
        <v>3</v>
      </c>
      <c r="M10" s="70"/>
      <c r="N10" s="57"/>
      <c r="O10" s="56" t="s">
        <v>4</v>
      </c>
      <c r="P10" s="57"/>
      <c r="Q10" s="58"/>
      <c r="R10" s="59"/>
      <c r="S10" s="56" t="s">
        <v>5</v>
      </c>
      <c r="T10" s="57"/>
      <c r="U10" s="56" t="s">
        <v>6</v>
      </c>
      <c r="V10" s="57"/>
      <c r="W10" s="41"/>
      <c r="X10" s="42"/>
      <c r="Y10" s="20"/>
      <c r="Z10" s="20"/>
      <c r="AA10" s="7"/>
      <c r="AB10" s="29"/>
      <c r="AC10" s="29"/>
      <c r="AD10" s="29"/>
    </row>
    <row r="11" spans="1:30" ht="22.15" customHeight="1" x14ac:dyDescent="0.15">
      <c r="A11" s="29"/>
      <c r="B11" s="84" t="s">
        <v>1</v>
      </c>
      <c r="C11" s="84"/>
      <c r="D11" s="48"/>
      <c r="E11" s="87" t="s">
        <v>0</v>
      </c>
      <c r="F11" s="88"/>
      <c r="G11" s="47" t="s">
        <v>7</v>
      </c>
      <c r="H11" s="48"/>
      <c r="I11" s="47" t="s">
        <v>8</v>
      </c>
      <c r="J11" s="67"/>
      <c r="K11" s="48"/>
      <c r="L11" s="47"/>
      <c r="M11" s="68"/>
      <c r="N11" s="69"/>
      <c r="O11" s="47" t="s">
        <v>9</v>
      </c>
      <c r="P11" s="48"/>
      <c r="Q11" s="47" t="s">
        <v>10</v>
      </c>
      <c r="R11" s="48"/>
      <c r="S11" s="47" t="s">
        <v>11</v>
      </c>
      <c r="T11" s="48"/>
      <c r="U11" s="67"/>
      <c r="V11" s="67"/>
      <c r="W11" s="62" t="s">
        <v>12</v>
      </c>
      <c r="X11" s="63"/>
      <c r="Y11" s="20"/>
      <c r="Z11" s="20"/>
      <c r="AA11" s="7"/>
      <c r="AB11" s="29"/>
      <c r="AC11" s="29"/>
      <c r="AD11" s="29"/>
    </row>
    <row r="12" spans="1:30" ht="22.15" customHeight="1" x14ac:dyDescent="0.15">
      <c r="A12" s="29"/>
      <c r="B12" s="86"/>
      <c r="C12" s="75"/>
      <c r="D12" s="76"/>
      <c r="E12" s="89"/>
      <c r="F12" s="76"/>
      <c r="G12" s="74"/>
      <c r="H12" s="76"/>
      <c r="I12" s="74"/>
      <c r="J12" s="75"/>
      <c r="K12" s="76"/>
      <c r="L12" s="60" t="s">
        <v>13</v>
      </c>
      <c r="M12" s="78"/>
      <c r="N12" s="61"/>
      <c r="O12" s="79" t="s">
        <v>14</v>
      </c>
      <c r="P12" s="80"/>
      <c r="Q12" s="64"/>
      <c r="R12" s="65"/>
      <c r="S12" s="60" t="s">
        <v>15</v>
      </c>
      <c r="T12" s="61"/>
      <c r="U12" s="60" t="s">
        <v>16</v>
      </c>
      <c r="V12" s="61"/>
      <c r="W12" s="39"/>
      <c r="X12" s="40"/>
      <c r="Y12" s="8"/>
      <c r="Z12" s="8"/>
      <c r="AA12" s="10"/>
      <c r="AB12" s="29"/>
      <c r="AC12" s="29"/>
      <c r="AD12" s="29"/>
    </row>
    <row r="13" spans="1:30" ht="9.4" customHeight="1" x14ac:dyDescent="0.15">
      <c r="A13" s="29"/>
      <c r="B13" s="1"/>
      <c r="C13" s="1"/>
      <c r="D13" s="3"/>
      <c r="E13" s="11"/>
      <c r="F13" s="1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29"/>
      <c r="AB13" s="29"/>
      <c r="AC13" s="29"/>
      <c r="AD13" s="29"/>
    </row>
    <row r="14" spans="1:30" ht="15.75" customHeight="1" x14ac:dyDescent="0.15">
      <c r="A14" s="29"/>
      <c r="B14" s="49" t="s">
        <v>50</v>
      </c>
      <c r="C14" s="49"/>
      <c r="D14" s="50"/>
      <c r="E14" s="37">
        <f>SUM(G14:X14)</f>
        <v>349</v>
      </c>
      <c r="F14" s="38"/>
      <c r="G14" s="36">
        <v>26</v>
      </c>
      <c r="H14" s="36"/>
      <c r="I14" s="36">
        <v>7</v>
      </c>
      <c r="J14" s="36"/>
      <c r="K14" s="36"/>
      <c r="L14" s="36">
        <v>114</v>
      </c>
      <c r="M14" s="36"/>
      <c r="N14" s="36"/>
      <c r="O14" s="36">
        <v>14</v>
      </c>
      <c r="P14" s="36"/>
      <c r="Q14" s="36">
        <v>52</v>
      </c>
      <c r="R14" s="36"/>
      <c r="S14" s="36">
        <v>49</v>
      </c>
      <c r="T14" s="36"/>
      <c r="U14" s="36">
        <v>19</v>
      </c>
      <c r="V14" s="36"/>
      <c r="W14" s="36">
        <v>68</v>
      </c>
      <c r="X14" s="36"/>
      <c r="Y14" s="5"/>
      <c r="Z14" s="1"/>
      <c r="AA14" s="29"/>
      <c r="AB14" s="29"/>
      <c r="AC14" s="29"/>
      <c r="AD14" s="29"/>
    </row>
    <row r="15" spans="1:30" ht="15.75" customHeight="1" x14ac:dyDescent="0.15">
      <c r="A15" s="29"/>
      <c r="B15" s="51" t="str">
        <f>+""&amp;26</f>
        <v>26</v>
      </c>
      <c r="C15" s="51"/>
      <c r="D15" s="50"/>
      <c r="E15" s="37">
        <v>359</v>
      </c>
      <c r="F15" s="38"/>
      <c r="G15" s="36">
        <v>24</v>
      </c>
      <c r="H15" s="36"/>
      <c r="I15" s="36">
        <v>1</v>
      </c>
      <c r="J15" s="36"/>
      <c r="K15" s="36"/>
      <c r="L15" s="36">
        <v>119</v>
      </c>
      <c r="M15" s="36"/>
      <c r="N15" s="36"/>
      <c r="O15" s="36">
        <v>13</v>
      </c>
      <c r="P15" s="36"/>
      <c r="Q15" s="36">
        <v>41</v>
      </c>
      <c r="R15" s="36"/>
      <c r="S15" s="36">
        <v>66</v>
      </c>
      <c r="T15" s="36"/>
      <c r="U15" s="36">
        <v>26</v>
      </c>
      <c r="V15" s="36"/>
      <c r="W15" s="36">
        <v>69</v>
      </c>
      <c r="X15" s="36"/>
      <c r="Y15" s="5"/>
      <c r="Z15" s="1"/>
      <c r="AA15" s="29"/>
      <c r="AB15" s="29"/>
      <c r="AC15" s="29"/>
      <c r="AD15" s="29"/>
    </row>
    <row r="16" spans="1:30" ht="15.75" customHeight="1" x14ac:dyDescent="0.15">
      <c r="A16" s="29"/>
      <c r="B16" s="51" t="str">
        <f>+""&amp;27</f>
        <v>27</v>
      </c>
      <c r="C16" s="51"/>
      <c r="D16" s="50"/>
      <c r="E16" s="37">
        <v>336</v>
      </c>
      <c r="F16" s="38"/>
      <c r="G16" s="36">
        <v>14</v>
      </c>
      <c r="H16" s="36"/>
      <c r="I16" s="36">
        <v>2</v>
      </c>
      <c r="J16" s="36"/>
      <c r="K16" s="36"/>
      <c r="L16" s="36">
        <v>104</v>
      </c>
      <c r="M16" s="36"/>
      <c r="N16" s="36"/>
      <c r="O16" s="36">
        <v>7</v>
      </c>
      <c r="P16" s="36"/>
      <c r="Q16" s="36">
        <v>45</v>
      </c>
      <c r="R16" s="36"/>
      <c r="S16" s="36">
        <v>60</v>
      </c>
      <c r="T16" s="36"/>
      <c r="U16" s="36">
        <v>17</v>
      </c>
      <c r="V16" s="36"/>
      <c r="W16" s="36">
        <v>87</v>
      </c>
      <c r="X16" s="36"/>
      <c r="Y16" s="5"/>
      <c r="Z16" s="1"/>
      <c r="AA16" s="29"/>
      <c r="AB16" s="29"/>
      <c r="AC16" s="29"/>
      <c r="AD16" s="29"/>
    </row>
    <row r="17" spans="1:30" ht="15.75" customHeight="1" x14ac:dyDescent="0.15">
      <c r="A17" s="29"/>
      <c r="B17" s="51" t="str">
        <f>+""&amp;28</f>
        <v>28</v>
      </c>
      <c r="C17" s="51"/>
      <c r="D17" s="50"/>
      <c r="E17" s="37">
        <v>351</v>
      </c>
      <c r="F17" s="38"/>
      <c r="G17" s="36">
        <v>11</v>
      </c>
      <c r="H17" s="36"/>
      <c r="I17" s="36">
        <v>4</v>
      </c>
      <c r="J17" s="36"/>
      <c r="K17" s="36"/>
      <c r="L17" s="36">
        <v>109</v>
      </c>
      <c r="M17" s="36"/>
      <c r="N17" s="36"/>
      <c r="O17" s="36">
        <v>9</v>
      </c>
      <c r="P17" s="36"/>
      <c r="Q17" s="36">
        <v>47</v>
      </c>
      <c r="R17" s="36"/>
      <c r="S17" s="36">
        <v>60</v>
      </c>
      <c r="T17" s="36"/>
      <c r="U17" s="36">
        <v>20</v>
      </c>
      <c r="V17" s="36"/>
      <c r="W17" s="36">
        <v>91</v>
      </c>
      <c r="X17" s="36"/>
      <c r="Y17" s="5"/>
      <c r="Z17" s="1"/>
      <c r="AA17" s="29"/>
      <c r="AB17" s="29"/>
      <c r="AC17" s="29"/>
      <c r="AD17" s="29"/>
    </row>
    <row r="18" spans="1:30" ht="15.75" customHeight="1" x14ac:dyDescent="0.15">
      <c r="A18" s="29"/>
      <c r="B18" s="51" t="str">
        <f>+""&amp;29</f>
        <v>29</v>
      </c>
      <c r="C18" s="51"/>
      <c r="D18" s="50"/>
      <c r="E18" s="37">
        <v>347</v>
      </c>
      <c r="F18" s="38"/>
      <c r="G18" s="36">
        <v>17</v>
      </c>
      <c r="H18" s="36"/>
      <c r="I18" s="36">
        <v>0</v>
      </c>
      <c r="J18" s="36"/>
      <c r="K18" s="36"/>
      <c r="L18" s="36">
        <v>102</v>
      </c>
      <c r="M18" s="36"/>
      <c r="N18" s="36"/>
      <c r="O18" s="36">
        <v>8</v>
      </c>
      <c r="P18" s="36"/>
      <c r="Q18" s="36">
        <v>51</v>
      </c>
      <c r="R18" s="36"/>
      <c r="S18" s="36">
        <v>63</v>
      </c>
      <c r="T18" s="36"/>
      <c r="U18" s="36">
        <v>19</v>
      </c>
      <c r="V18" s="36"/>
      <c r="W18" s="36">
        <v>87</v>
      </c>
      <c r="X18" s="36"/>
      <c r="Y18" s="5"/>
      <c r="Z18" s="1"/>
      <c r="AA18" s="29"/>
      <c r="AB18" s="29"/>
      <c r="AC18" s="29"/>
      <c r="AD18" s="29"/>
    </row>
    <row r="19" spans="1:30" ht="15.75" customHeight="1" x14ac:dyDescent="0.15">
      <c r="A19" s="29"/>
      <c r="B19" s="51" t="str">
        <f>+""&amp;30</f>
        <v>30</v>
      </c>
      <c r="C19" s="51"/>
      <c r="D19" s="50"/>
      <c r="E19" s="37">
        <v>379</v>
      </c>
      <c r="F19" s="38"/>
      <c r="G19" s="36">
        <v>16</v>
      </c>
      <c r="H19" s="36"/>
      <c r="I19" s="36">
        <v>2</v>
      </c>
      <c r="J19" s="36"/>
      <c r="K19" s="36"/>
      <c r="L19" s="36">
        <v>128</v>
      </c>
      <c r="M19" s="36"/>
      <c r="N19" s="36"/>
      <c r="O19" s="36">
        <v>5</v>
      </c>
      <c r="P19" s="36"/>
      <c r="Q19" s="36">
        <v>46</v>
      </c>
      <c r="R19" s="36"/>
      <c r="S19" s="36">
        <v>70</v>
      </c>
      <c r="T19" s="36"/>
      <c r="U19" s="36">
        <v>23</v>
      </c>
      <c r="V19" s="36"/>
      <c r="W19" s="36">
        <v>89</v>
      </c>
      <c r="X19" s="36"/>
      <c r="Y19" s="5"/>
      <c r="Z19" s="1"/>
      <c r="AA19" s="29"/>
      <c r="AB19" s="29"/>
      <c r="AC19" s="29"/>
      <c r="AD19" s="29"/>
    </row>
    <row r="20" spans="1:30" ht="15.75" customHeight="1" x14ac:dyDescent="0.15">
      <c r="A20" s="29"/>
      <c r="B20" s="51" t="str">
        <f>+""&amp;31</f>
        <v>31</v>
      </c>
      <c r="C20" s="51"/>
      <c r="D20" s="50"/>
      <c r="E20" s="37">
        <v>369</v>
      </c>
      <c r="F20" s="38"/>
      <c r="G20" s="36">
        <v>10</v>
      </c>
      <c r="H20" s="36"/>
      <c r="I20" s="36">
        <v>1</v>
      </c>
      <c r="J20" s="36"/>
      <c r="K20" s="36"/>
      <c r="L20" s="36">
        <v>135</v>
      </c>
      <c r="M20" s="36"/>
      <c r="N20" s="36"/>
      <c r="O20" s="36">
        <v>9</v>
      </c>
      <c r="P20" s="36"/>
      <c r="Q20" s="36">
        <v>45</v>
      </c>
      <c r="R20" s="36"/>
      <c r="S20" s="36">
        <v>67</v>
      </c>
      <c r="T20" s="36"/>
      <c r="U20" s="36">
        <v>16</v>
      </c>
      <c r="V20" s="36"/>
      <c r="W20" s="36">
        <v>86</v>
      </c>
      <c r="X20" s="36"/>
      <c r="Y20" s="5"/>
      <c r="Z20" s="1"/>
      <c r="AA20" s="29"/>
      <c r="AB20" s="29"/>
      <c r="AC20" s="29"/>
      <c r="AD20" s="29"/>
    </row>
    <row r="21" spans="1:30" ht="15.75" customHeight="1" x14ac:dyDescent="0.15">
      <c r="A21" s="29"/>
      <c r="B21" s="51" t="s">
        <v>46</v>
      </c>
      <c r="C21" s="51"/>
      <c r="D21" s="50"/>
      <c r="E21" s="37">
        <v>337</v>
      </c>
      <c r="F21" s="38"/>
      <c r="G21" s="36">
        <v>14</v>
      </c>
      <c r="H21" s="36"/>
      <c r="I21" s="36">
        <v>2</v>
      </c>
      <c r="J21" s="36"/>
      <c r="K21" s="36"/>
      <c r="L21" s="36">
        <v>118</v>
      </c>
      <c r="M21" s="36"/>
      <c r="N21" s="36"/>
      <c r="O21" s="36">
        <v>9</v>
      </c>
      <c r="P21" s="36"/>
      <c r="Q21" s="36">
        <v>69</v>
      </c>
      <c r="R21" s="36"/>
      <c r="S21" s="36">
        <v>55</v>
      </c>
      <c r="T21" s="36"/>
      <c r="U21" s="36">
        <v>11</v>
      </c>
      <c r="V21" s="36"/>
      <c r="W21" s="36">
        <v>59</v>
      </c>
      <c r="X21" s="36"/>
      <c r="Y21" s="5"/>
      <c r="Z21" s="1"/>
      <c r="AA21" s="29"/>
      <c r="AB21" s="29"/>
      <c r="AC21" s="29"/>
      <c r="AD21" s="29"/>
    </row>
    <row r="22" spans="1:30" ht="15.75" customHeight="1" x14ac:dyDescent="0.15">
      <c r="A22" s="29"/>
      <c r="B22" s="51" t="str">
        <f>+""&amp;3</f>
        <v>3</v>
      </c>
      <c r="C22" s="51"/>
      <c r="D22" s="50"/>
      <c r="E22" s="37">
        <v>376</v>
      </c>
      <c r="F22" s="38"/>
      <c r="G22" s="36">
        <v>6</v>
      </c>
      <c r="H22" s="36"/>
      <c r="I22" s="36">
        <v>3</v>
      </c>
      <c r="J22" s="36"/>
      <c r="K22" s="36"/>
      <c r="L22" s="36">
        <v>145</v>
      </c>
      <c r="M22" s="36"/>
      <c r="N22" s="36"/>
      <c r="O22" s="36">
        <v>14</v>
      </c>
      <c r="P22" s="36"/>
      <c r="Q22" s="36">
        <v>44</v>
      </c>
      <c r="R22" s="36"/>
      <c r="S22" s="36">
        <v>56</v>
      </c>
      <c r="T22" s="36"/>
      <c r="U22" s="36">
        <v>25</v>
      </c>
      <c r="V22" s="36"/>
      <c r="W22" s="36">
        <v>83</v>
      </c>
      <c r="X22" s="36"/>
      <c r="Y22" s="5"/>
      <c r="Z22" s="1"/>
      <c r="AA22" s="29"/>
      <c r="AB22" s="29"/>
      <c r="AC22" s="29"/>
      <c r="AD22" s="29"/>
    </row>
    <row r="23" spans="1:30" ht="15.75" customHeight="1" x14ac:dyDescent="0.15">
      <c r="A23" s="29"/>
      <c r="B23" s="51" t="str">
        <f>+""&amp;4</f>
        <v>4</v>
      </c>
      <c r="C23" s="51"/>
      <c r="D23" s="50"/>
      <c r="E23" s="37">
        <v>389</v>
      </c>
      <c r="F23" s="38"/>
      <c r="G23" s="36">
        <v>18</v>
      </c>
      <c r="H23" s="36"/>
      <c r="I23" s="36">
        <v>1</v>
      </c>
      <c r="J23" s="36"/>
      <c r="K23" s="36"/>
      <c r="L23" s="36">
        <v>156</v>
      </c>
      <c r="M23" s="36"/>
      <c r="N23" s="36"/>
      <c r="O23" s="36">
        <v>10</v>
      </c>
      <c r="P23" s="36"/>
      <c r="Q23" s="36">
        <v>54</v>
      </c>
      <c r="R23" s="36"/>
      <c r="S23" s="36">
        <v>56</v>
      </c>
      <c r="T23" s="36"/>
      <c r="U23" s="36">
        <v>14</v>
      </c>
      <c r="V23" s="36"/>
      <c r="W23" s="36">
        <v>80</v>
      </c>
      <c r="X23" s="36"/>
      <c r="Y23" s="5"/>
      <c r="Z23" s="1"/>
      <c r="AA23" s="29"/>
      <c r="AB23" s="29"/>
      <c r="AC23" s="29"/>
      <c r="AD23" s="29"/>
    </row>
    <row r="24" spans="1:30" ht="9.4" customHeight="1" x14ac:dyDescent="0.15">
      <c r="A24" s="29"/>
      <c r="B24" s="30"/>
      <c r="C24" s="30"/>
      <c r="D24" s="32"/>
      <c r="E24" s="12"/>
      <c r="F24" s="12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1"/>
      <c r="Z24" s="31"/>
      <c r="AA24" s="31"/>
      <c r="AB24" s="29"/>
      <c r="AC24" s="29"/>
      <c r="AD24" s="29"/>
    </row>
    <row r="25" spans="1:30" x14ac:dyDescent="0.15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15">
      <c r="A26" s="29"/>
      <c r="B26" s="92" t="s">
        <v>48</v>
      </c>
      <c r="C26" s="92"/>
      <c r="D26" s="92"/>
      <c r="E26" s="92"/>
      <c r="F26" s="92"/>
      <c r="G26" s="92"/>
      <c r="H26" s="92"/>
      <c r="I26" s="92"/>
      <c r="J26" s="92"/>
      <c r="K26" s="33"/>
      <c r="L26" s="33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15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1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1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4.25" x14ac:dyDescent="0.15">
      <c r="A30" s="29"/>
      <c r="B30" s="29"/>
      <c r="C30" s="29"/>
      <c r="D30" s="29"/>
      <c r="E30" s="29"/>
      <c r="F30" s="29"/>
      <c r="G30" s="52" t="s">
        <v>53</v>
      </c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1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</row>
    <row r="32" spans="1:30" x14ac:dyDescent="0.1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</row>
    <row r="33" spans="1:30" x14ac:dyDescent="0.15">
      <c r="A33" s="29"/>
      <c r="B33" s="44" t="s">
        <v>45</v>
      </c>
      <c r="C33" s="44"/>
      <c r="D33" s="44"/>
      <c r="E33" s="44"/>
      <c r="F33" s="30"/>
      <c r="G33" s="30"/>
      <c r="H33" s="30"/>
      <c r="I33" s="30"/>
      <c r="J33" s="30"/>
      <c r="K33" s="30"/>
      <c r="L33" s="31"/>
      <c r="M33" s="31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1"/>
      <c r="Y33" s="30"/>
      <c r="Z33" s="30"/>
      <c r="AA33" s="30"/>
      <c r="AB33" s="29"/>
      <c r="AC33" s="29"/>
      <c r="AD33" s="29"/>
    </row>
    <row r="34" spans="1:30" ht="25.15" customHeight="1" x14ac:dyDescent="0.15">
      <c r="A34" s="29"/>
      <c r="B34" s="42" t="s">
        <v>1</v>
      </c>
      <c r="C34" s="42"/>
      <c r="D34" s="55"/>
      <c r="E34" s="13" t="s">
        <v>17</v>
      </c>
      <c r="F34" s="90" t="s">
        <v>18</v>
      </c>
      <c r="G34" s="90"/>
      <c r="H34" s="14" t="s">
        <v>19</v>
      </c>
      <c r="I34" s="41" t="s">
        <v>20</v>
      </c>
      <c r="J34" s="42"/>
      <c r="K34" s="41" t="s">
        <v>21</v>
      </c>
      <c r="L34" s="42"/>
      <c r="M34" s="55"/>
      <c r="N34" s="42" t="s">
        <v>22</v>
      </c>
      <c r="O34" s="55"/>
      <c r="P34" s="41" t="s">
        <v>23</v>
      </c>
      <c r="Q34" s="55"/>
      <c r="R34" s="25" t="s">
        <v>24</v>
      </c>
      <c r="S34" s="14" t="s">
        <v>25</v>
      </c>
      <c r="T34" s="41" t="s">
        <v>26</v>
      </c>
      <c r="U34" s="55"/>
      <c r="V34" s="41" t="s">
        <v>27</v>
      </c>
      <c r="W34" s="42"/>
      <c r="X34" s="27" t="s">
        <v>43</v>
      </c>
      <c r="Y34" s="14" t="s">
        <v>42</v>
      </c>
      <c r="Z34" s="6" t="s">
        <v>28</v>
      </c>
      <c r="AA34" s="53" t="s">
        <v>29</v>
      </c>
      <c r="AB34" s="29"/>
      <c r="AC34" s="29"/>
      <c r="AD34" s="29"/>
    </row>
    <row r="35" spans="1:30" ht="25.15" customHeight="1" x14ac:dyDescent="0.15">
      <c r="A35" s="29"/>
      <c r="B35" s="40"/>
      <c r="C35" s="40"/>
      <c r="D35" s="43"/>
      <c r="E35" s="15" t="s">
        <v>2</v>
      </c>
      <c r="F35" s="91" t="s">
        <v>30</v>
      </c>
      <c r="G35" s="91"/>
      <c r="H35" s="16" t="s">
        <v>31</v>
      </c>
      <c r="I35" s="39" t="s">
        <v>32</v>
      </c>
      <c r="J35" s="40"/>
      <c r="K35" s="39" t="s">
        <v>33</v>
      </c>
      <c r="L35" s="40"/>
      <c r="M35" s="43"/>
      <c r="N35" s="40" t="s">
        <v>34</v>
      </c>
      <c r="O35" s="43"/>
      <c r="P35" s="39" t="s">
        <v>35</v>
      </c>
      <c r="Q35" s="43"/>
      <c r="R35" s="26" t="s">
        <v>36</v>
      </c>
      <c r="S35" s="16" t="s">
        <v>37</v>
      </c>
      <c r="T35" s="39" t="s">
        <v>38</v>
      </c>
      <c r="U35" s="43"/>
      <c r="V35" s="39" t="s">
        <v>39</v>
      </c>
      <c r="W35" s="40"/>
      <c r="X35" s="28" t="s">
        <v>44</v>
      </c>
      <c r="Y35" s="16" t="s">
        <v>17</v>
      </c>
      <c r="Z35" s="9" t="s">
        <v>40</v>
      </c>
      <c r="AA35" s="54"/>
      <c r="AB35" s="29"/>
      <c r="AC35" s="29"/>
      <c r="AD35" s="29"/>
    </row>
    <row r="36" spans="1:30" ht="22.15" customHeight="1" x14ac:dyDescent="0.15">
      <c r="A36" s="29"/>
      <c r="B36" s="67" t="s">
        <v>51</v>
      </c>
      <c r="C36" s="67"/>
      <c r="D36" s="48"/>
      <c r="E36" s="19">
        <v>430</v>
      </c>
      <c r="F36" s="36">
        <v>20</v>
      </c>
      <c r="G36" s="36"/>
      <c r="H36" s="19">
        <v>47</v>
      </c>
      <c r="I36" s="36">
        <v>3</v>
      </c>
      <c r="J36" s="36"/>
      <c r="K36" s="36">
        <v>35</v>
      </c>
      <c r="L36" s="36"/>
      <c r="M36" s="36"/>
      <c r="N36" s="36">
        <v>1</v>
      </c>
      <c r="O36" s="36"/>
      <c r="P36" s="36">
        <v>24</v>
      </c>
      <c r="Q36" s="36"/>
      <c r="R36" s="19">
        <v>169</v>
      </c>
      <c r="S36" s="19">
        <v>364</v>
      </c>
      <c r="T36" s="36">
        <v>42</v>
      </c>
      <c r="U36" s="36"/>
      <c r="V36" s="36">
        <v>0</v>
      </c>
      <c r="W36" s="36"/>
      <c r="X36" s="19">
        <v>2</v>
      </c>
      <c r="Y36" s="19">
        <v>4</v>
      </c>
      <c r="Z36" s="19">
        <v>3</v>
      </c>
      <c r="AA36" s="19">
        <v>3</v>
      </c>
      <c r="AB36" s="29"/>
      <c r="AC36" s="29"/>
      <c r="AD36" s="29"/>
    </row>
    <row r="37" spans="1:30" ht="22.15" customHeight="1" x14ac:dyDescent="0.15">
      <c r="A37" s="29"/>
      <c r="B37" s="67" t="s">
        <v>47</v>
      </c>
      <c r="C37" s="67"/>
      <c r="D37" s="48"/>
      <c r="E37" s="19">
        <v>508</v>
      </c>
      <c r="F37" s="36">
        <v>23</v>
      </c>
      <c r="G37" s="36"/>
      <c r="H37" s="19">
        <v>57</v>
      </c>
      <c r="I37" s="36">
        <v>8</v>
      </c>
      <c r="J37" s="36"/>
      <c r="K37" s="36">
        <v>34</v>
      </c>
      <c r="L37" s="36"/>
      <c r="M37" s="36"/>
      <c r="N37" s="36">
        <v>0</v>
      </c>
      <c r="O37" s="36"/>
      <c r="P37" s="36">
        <v>64</v>
      </c>
      <c r="Q37" s="36"/>
      <c r="R37" s="19">
        <v>233</v>
      </c>
      <c r="S37" s="19">
        <v>430</v>
      </c>
      <c r="T37" s="36">
        <v>58</v>
      </c>
      <c r="U37" s="36"/>
      <c r="V37" s="36">
        <v>1</v>
      </c>
      <c r="W37" s="36"/>
      <c r="X37" s="19">
        <v>0</v>
      </c>
      <c r="Y37" s="19">
        <v>1</v>
      </c>
      <c r="Z37" s="19">
        <v>1</v>
      </c>
      <c r="AA37" s="19">
        <v>1</v>
      </c>
      <c r="AB37" s="29"/>
      <c r="AC37" s="29"/>
      <c r="AD37" s="29"/>
    </row>
    <row r="38" spans="1:30" ht="22.15" customHeight="1" x14ac:dyDescent="0.15">
      <c r="A38" s="29"/>
      <c r="B38" s="51" t="str">
        <f>+""&amp;3</f>
        <v>3</v>
      </c>
      <c r="C38" s="51"/>
      <c r="D38" s="50"/>
      <c r="E38" s="34">
        <v>405</v>
      </c>
      <c r="F38" s="36">
        <v>21</v>
      </c>
      <c r="G38" s="36"/>
      <c r="H38" s="34">
        <v>61</v>
      </c>
      <c r="I38" s="36">
        <v>11</v>
      </c>
      <c r="J38" s="36"/>
      <c r="K38" s="36">
        <v>20</v>
      </c>
      <c r="L38" s="36"/>
      <c r="M38" s="36"/>
      <c r="N38" s="36">
        <v>1</v>
      </c>
      <c r="O38" s="36"/>
      <c r="P38" s="36">
        <v>41</v>
      </c>
      <c r="Q38" s="36"/>
      <c r="R38" s="34">
        <v>153</v>
      </c>
      <c r="S38" s="34">
        <v>336</v>
      </c>
      <c r="T38" s="36">
        <v>60</v>
      </c>
      <c r="U38" s="36"/>
      <c r="V38" s="36">
        <v>0</v>
      </c>
      <c r="W38" s="36"/>
      <c r="X38" s="34">
        <v>0</v>
      </c>
      <c r="Y38" s="34">
        <v>2</v>
      </c>
      <c r="Z38" s="34">
        <v>3</v>
      </c>
      <c r="AA38" s="34">
        <v>2</v>
      </c>
      <c r="AB38" s="29"/>
      <c r="AC38" s="29"/>
      <c r="AD38" s="29"/>
    </row>
    <row r="39" spans="1:30" ht="22.15" customHeight="1" x14ac:dyDescent="0.15">
      <c r="A39" s="29"/>
      <c r="B39" s="51" t="str">
        <f>+""&amp;4</f>
        <v>4</v>
      </c>
      <c r="C39" s="51"/>
      <c r="D39" s="50"/>
      <c r="E39" s="35">
        <v>410</v>
      </c>
      <c r="F39" s="36">
        <v>12</v>
      </c>
      <c r="G39" s="36"/>
      <c r="H39" s="35">
        <v>45</v>
      </c>
      <c r="I39" s="36">
        <v>9</v>
      </c>
      <c r="J39" s="36"/>
      <c r="K39" s="36">
        <v>22</v>
      </c>
      <c r="L39" s="36"/>
      <c r="M39" s="36"/>
      <c r="N39" s="36">
        <v>1</v>
      </c>
      <c r="O39" s="36"/>
      <c r="P39" s="36">
        <v>63</v>
      </c>
      <c r="Q39" s="36"/>
      <c r="R39" s="35">
        <v>165</v>
      </c>
      <c r="S39" s="35">
        <v>344</v>
      </c>
      <c r="T39" s="36">
        <v>44</v>
      </c>
      <c r="U39" s="36"/>
      <c r="V39" s="36">
        <v>0</v>
      </c>
      <c r="W39" s="36"/>
      <c r="X39" s="35">
        <v>2</v>
      </c>
      <c r="Y39" s="35">
        <v>0</v>
      </c>
      <c r="Z39" s="35">
        <v>0</v>
      </c>
      <c r="AA39" s="35">
        <v>1</v>
      </c>
      <c r="AB39" s="29"/>
      <c r="AC39" s="29"/>
      <c r="AD39" s="29"/>
    </row>
    <row r="40" spans="1:30" ht="9.6" customHeight="1" x14ac:dyDescent="0.15">
      <c r="B40" s="82"/>
      <c r="C40" s="82"/>
      <c r="D40" s="83"/>
      <c r="E40" s="17"/>
      <c r="F40" s="18"/>
      <c r="G40" s="18"/>
      <c r="H40" s="17"/>
      <c r="I40" s="18"/>
      <c r="J40" s="17"/>
      <c r="K40" s="18"/>
      <c r="L40" s="18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2"/>
      <c r="Y40" s="18"/>
      <c r="Z40" s="17"/>
      <c r="AA40" s="17"/>
      <c r="AB40" s="29"/>
      <c r="AC40" s="29"/>
    </row>
    <row r="41" spans="1:30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29"/>
      <c r="AC41" s="29"/>
    </row>
    <row r="42" spans="1:30" x14ac:dyDescent="0.15">
      <c r="B42" s="66" t="s">
        <v>49</v>
      </c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1"/>
      <c r="O42" s="1"/>
      <c r="P42" s="1"/>
      <c r="Q42" s="1"/>
      <c r="R42" s="1"/>
      <c r="S42" s="1"/>
      <c r="T42" s="1"/>
      <c r="U42" s="1"/>
      <c r="V42" s="24"/>
      <c r="W42" s="24"/>
      <c r="X42" s="24"/>
      <c r="Y42" s="24"/>
      <c r="Z42" s="24"/>
      <c r="AA42" s="21"/>
      <c r="AB42" s="29"/>
      <c r="AC42" s="29"/>
    </row>
    <row r="43" spans="1:30" x14ac:dyDescent="0.15">
      <c r="B43" s="66" t="s">
        <v>41</v>
      </c>
      <c r="C43" s="66"/>
      <c r="D43" s="66"/>
      <c r="E43" s="66"/>
      <c r="F43" s="66"/>
      <c r="G43" s="66"/>
      <c r="H43" s="8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4"/>
      <c r="W43" s="24"/>
      <c r="X43" s="24"/>
      <c r="Y43" s="24"/>
      <c r="Z43" s="24"/>
      <c r="AA43" s="21"/>
    </row>
    <row r="44" spans="1:30" x14ac:dyDescent="0.15">
      <c r="V44" s="19"/>
      <c r="W44" s="19"/>
      <c r="X44" s="19"/>
      <c r="Y44" s="19"/>
      <c r="Z44" s="19"/>
      <c r="AA44" s="19"/>
    </row>
    <row r="45" spans="1:30" x14ac:dyDescent="0.15">
      <c r="V45" s="19"/>
      <c r="W45" s="19"/>
      <c r="X45" s="19"/>
      <c r="Y45" s="19"/>
      <c r="Z45" s="19"/>
      <c r="AA45" s="19"/>
    </row>
    <row r="46" spans="1:30" x14ac:dyDescent="0.15">
      <c r="V46" s="19"/>
      <c r="W46" s="19"/>
      <c r="X46" s="19"/>
      <c r="Y46" s="19"/>
      <c r="Z46" s="19"/>
      <c r="AA46" s="19"/>
    </row>
    <row r="47" spans="1:30" x14ac:dyDescent="0.15">
      <c r="V47" s="19"/>
      <c r="W47" s="19"/>
      <c r="X47" s="19"/>
      <c r="Y47" s="19"/>
      <c r="Z47" s="19"/>
      <c r="AA47" s="19"/>
    </row>
    <row r="48" spans="1:30" x14ac:dyDescent="0.15">
      <c r="V48" s="22"/>
      <c r="W48" s="22"/>
      <c r="X48" s="4"/>
      <c r="Y48" s="23"/>
      <c r="Z48" s="22"/>
      <c r="AA48" s="22"/>
    </row>
  </sheetData>
  <mergeCells count="187">
    <mergeCell ref="B39:D39"/>
    <mergeCell ref="B11:D11"/>
    <mergeCell ref="B10:D10"/>
    <mergeCell ref="B12:D12"/>
    <mergeCell ref="E11:F11"/>
    <mergeCell ref="E12:F12"/>
    <mergeCell ref="E10:F10"/>
    <mergeCell ref="E20:F20"/>
    <mergeCell ref="B20:D20"/>
    <mergeCell ref="B36:D36"/>
    <mergeCell ref="B34:D35"/>
    <mergeCell ref="B19:D19"/>
    <mergeCell ref="E15:F15"/>
    <mergeCell ref="E16:F16"/>
    <mergeCell ref="E17:F17"/>
    <mergeCell ref="E14:F14"/>
    <mergeCell ref="E21:F21"/>
    <mergeCell ref="F34:G34"/>
    <mergeCell ref="F35:G35"/>
    <mergeCell ref="B26:J26"/>
    <mergeCell ref="G19:H19"/>
    <mergeCell ref="I18:K18"/>
    <mergeCell ref="S20:T20"/>
    <mergeCell ref="B43:H43"/>
    <mergeCell ref="B40:D40"/>
    <mergeCell ref="G12:H12"/>
    <mergeCell ref="B37:D37"/>
    <mergeCell ref="B42:M42"/>
    <mergeCell ref="G21:H21"/>
    <mergeCell ref="I21:K21"/>
    <mergeCell ref="L21:N21"/>
    <mergeCell ref="O21:P21"/>
    <mergeCell ref="Q21:R21"/>
    <mergeCell ref="S21:T21"/>
    <mergeCell ref="F37:G37"/>
    <mergeCell ref="I37:J37"/>
    <mergeCell ref="K37:M37"/>
    <mergeCell ref="N37:O37"/>
    <mergeCell ref="P37:Q37"/>
    <mergeCell ref="O16:P16"/>
    <mergeCell ref="O17:P17"/>
    <mergeCell ref="Q16:R16"/>
    <mergeCell ref="B38:D38"/>
    <mergeCell ref="T37:U37"/>
    <mergeCell ref="B1:G1"/>
    <mergeCell ref="U12:V12"/>
    <mergeCell ref="U11:V11"/>
    <mergeCell ref="L11:N11"/>
    <mergeCell ref="S10:T10"/>
    <mergeCell ref="O11:P11"/>
    <mergeCell ref="L10:N10"/>
    <mergeCell ref="I10:K10"/>
    <mergeCell ref="I12:K12"/>
    <mergeCell ref="G5:U5"/>
    <mergeCell ref="L12:N12"/>
    <mergeCell ref="O12:P12"/>
    <mergeCell ref="I11:K11"/>
    <mergeCell ref="B9:E9"/>
    <mergeCell ref="W12:X12"/>
    <mergeCell ref="W10:X10"/>
    <mergeCell ref="U10:V10"/>
    <mergeCell ref="O10:P10"/>
    <mergeCell ref="Q10:R10"/>
    <mergeCell ref="S12:T12"/>
    <mergeCell ref="W11:X11"/>
    <mergeCell ref="S11:T11"/>
    <mergeCell ref="Q12:R12"/>
    <mergeCell ref="Q11:R11"/>
    <mergeCell ref="AA34:AA35"/>
    <mergeCell ref="V35:W35"/>
    <mergeCell ref="P35:Q35"/>
    <mergeCell ref="W14:X14"/>
    <mergeCell ref="Q14:R14"/>
    <mergeCell ref="S14:T14"/>
    <mergeCell ref="U14:V14"/>
    <mergeCell ref="S19:T19"/>
    <mergeCell ref="W16:X16"/>
    <mergeCell ref="W15:X15"/>
    <mergeCell ref="S15:T15"/>
    <mergeCell ref="P34:Q34"/>
    <mergeCell ref="U17:V17"/>
    <mergeCell ref="O18:P18"/>
    <mergeCell ref="Q18:R18"/>
    <mergeCell ref="S18:T18"/>
    <mergeCell ref="Q17:R17"/>
    <mergeCell ref="W18:X18"/>
    <mergeCell ref="N35:O35"/>
    <mergeCell ref="Q19:R19"/>
    <mergeCell ref="W19:X19"/>
    <mergeCell ref="U22:V22"/>
    <mergeCell ref="W22:X22"/>
    <mergeCell ref="L20:N20"/>
    <mergeCell ref="E19:F19"/>
    <mergeCell ref="G17:H17"/>
    <mergeCell ref="B21:D21"/>
    <mergeCell ref="G30:U30"/>
    <mergeCell ref="G20:H20"/>
    <mergeCell ref="S17:T17"/>
    <mergeCell ref="L14:N14"/>
    <mergeCell ref="O14:P14"/>
    <mergeCell ref="G15:H15"/>
    <mergeCell ref="I15:K15"/>
    <mergeCell ref="O15:P15"/>
    <mergeCell ref="L16:N16"/>
    <mergeCell ref="Q22:R22"/>
    <mergeCell ref="S22:T22"/>
    <mergeCell ref="G18:H18"/>
    <mergeCell ref="I19:K19"/>
    <mergeCell ref="Q15:R15"/>
    <mergeCell ref="U15:V15"/>
    <mergeCell ref="G14:H14"/>
    <mergeCell ref="I17:K17"/>
    <mergeCell ref="L17:N17"/>
    <mergeCell ref="L18:N18"/>
    <mergeCell ref="I16:K16"/>
    <mergeCell ref="U18:V18"/>
    <mergeCell ref="I14:K14"/>
    <mergeCell ref="G10:H10"/>
    <mergeCell ref="G11:H11"/>
    <mergeCell ref="B14:D14"/>
    <mergeCell ref="B16:D16"/>
    <mergeCell ref="B17:D17"/>
    <mergeCell ref="B15:D15"/>
    <mergeCell ref="B18:D18"/>
    <mergeCell ref="E18:F18"/>
    <mergeCell ref="G16:H16"/>
    <mergeCell ref="L15:N15"/>
    <mergeCell ref="W17:X17"/>
    <mergeCell ref="U19:V19"/>
    <mergeCell ref="U16:V16"/>
    <mergeCell ref="S16:T16"/>
    <mergeCell ref="V34:W34"/>
    <mergeCell ref="T35:U35"/>
    <mergeCell ref="T36:U36"/>
    <mergeCell ref="L19:N19"/>
    <mergeCell ref="O19:P19"/>
    <mergeCell ref="V36:W36"/>
    <mergeCell ref="O20:P20"/>
    <mergeCell ref="Q20:R20"/>
    <mergeCell ref="L22:N22"/>
    <mergeCell ref="O22:P22"/>
    <mergeCell ref="K35:M35"/>
    <mergeCell ref="N34:O34"/>
    <mergeCell ref="K34:M34"/>
    <mergeCell ref="T34:U34"/>
    <mergeCell ref="U20:V20"/>
    <mergeCell ref="W20:X20"/>
    <mergeCell ref="I35:J35"/>
    <mergeCell ref="V37:W37"/>
    <mergeCell ref="U21:V21"/>
    <mergeCell ref="W21:X21"/>
    <mergeCell ref="F36:G36"/>
    <mergeCell ref="I36:J36"/>
    <mergeCell ref="K36:M36"/>
    <mergeCell ref="N36:O36"/>
    <mergeCell ref="P36:Q36"/>
    <mergeCell ref="I20:K20"/>
    <mergeCell ref="E22:F22"/>
    <mergeCell ref="G22:H22"/>
    <mergeCell ref="I22:K22"/>
    <mergeCell ref="B33:E33"/>
    <mergeCell ref="I34:J34"/>
    <mergeCell ref="B22:D22"/>
    <mergeCell ref="B23:D23"/>
    <mergeCell ref="F39:G39"/>
    <mergeCell ref="I39:J39"/>
    <mergeCell ref="K39:M39"/>
    <mergeCell ref="N39:O39"/>
    <mergeCell ref="P39:Q39"/>
    <mergeCell ref="T39:U39"/>
    <mergeCell ref="V39:W39"/>
    <mergeCell ref="E23:F23"/>
    <mergeCell ref="G23:H23"/>
    <mergeCell ref="I23:K23"/>
    <mergeCell ref="L23:N23"/>
    <mergeCell ref="O23:P23"/>
    <mergeCell ref="Q23:R23"/>
    <mergeCell ref="S23:T23"/>
    <mergeCell ref="U23:V23"/>
    <mergeCell ref="W23:X23"/>
    <mergeCell ref="I38:J38"/>
    <mergeCell ref="K38:M38"/>
    <mergeCell ref="N38:O38"/>
    <mergeCell ref="P38:Q38"/>
    <mergeCell ref="T38:U38"/>
    <mergeCell ref="V38:W38"/>
    <mergeCell ref="F38:G38"/>
  </mergeCells>
  <phoneticPr fontId="1"/>
  <pageMargins left="0.39370078740157483" right="0" top="0.59055118110236227" bottom="0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p80</vt:lpstr>
      <vt:lpstr>'p80'!Print_Area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市民協働課</dc:creator>
  <cp:lastModifiedBy>setup</cp:lastModifiedBy>
  <cp:lastPrinted>2022-02-07T06:13:52Z</cp:lastPrinted>
  <dcterms:created xsi:type="dcterms:W3CDTF">1997-01-08T22:48:59Z</dcterms:created>
  <dcterms:modified xsi:type="dcterms:W3CDTF">2024-02-06T00:38:45Z</dcterms:modified>
</cp:coreProperties>
</file>