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15360" windowHeight="7635"/>
  </bookViews>
  <sheets>
    <sheet name="ｐ107 " sheetId="14" r:id="rId1"/>
  </sheets>
  <calcPr calcId="162913"/>
</workbook>
</file>

<file path=xl/calcChain.xml><?xml version="1.0" encoding="utf-8"?>
<calcChain xmlns="http://schemas.openxmlformats.org/spreadsheetml/2006/main">
  <c r="E27" i="14" l="1"/>
  <c r="B46" i="14" l="1"/>
  <c r="C45" i="14" l="1"/>
  <c r="C44" i="14"/>
  <c r="B45" i="14" l="1"/>
  <c r="B44" i="14" l="1"/>
  <c r="E29" i="14"/>
  <c r="E28" i="14"/>
  <c r="E14" i="14"/>
  <c r="E13" i="14"/>
  <c r="E12" i="14"/>
</calcChain>
</file>

<file path=xl/sharedStrings.xml><?xml version="1.0" encoding="utf-8"?>
<sst xmlns="http://schemas.openxmlformats.org/spreadsheetml/2006/main" count="40" uniqueCount="31">
  <si>
    <t>総数</t>
    <rPh sb="0" eb="2">
      <t>ソウスウ</t>
    </rPh>
    <phoneticPr fontId="2"/>
  </si>
  <si>
    <t>区分</t>
    <rPh sb="0" eb="2">
      <t>クブン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</si>
  <si>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</si>
  <si>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</si>
  <si>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３級</t>
    <rPh sb="1" eb="2">
      <t>キュウ</t>
    </rPh>
    <phoneticPr fontId="2"/>
  </si>
  <si>
    <t>１度</t>
    <rPh sb="1" eb="2">
      <t>ド</t>
    </rPh>
    <phoneticPr fontId="2"/>
  </si>
  <si>
    <t>２度</t>
    <rPh sb="1" eb="2">
      <t>ド</t>
    </rPh>
    <phoneticPr fontId="2"/>
  </si>
  <si>
    <t>３度</t>
    <rPh sb="1" eb="2">
      <t>ド</t>
    </rPh>
    <phoneticPr fontId="2"/>
  </si>
  <si>
    <t>４度</t>
    <rPh sb="1" eb="2">
      <t>ド</t>
    </rPh>
    <phoneticPr fontId="2"/>
  </si>
  <si>
    <t>１８歳以上</t>
    <rPh sb="2" eb="3">
      <t>サイ</t>
    </rPh>
    <rPh sb="3" eb="5">
      <t>イジョウ</t>
    </rPh>
    <phoneticPr fontId="2"/>
  </si>
  <si>
    <t>１８歳未満</t>
    <rPh sb="2" eb="3">
      <t>サイ</t>
    </rPh>
    <rPh sb="3" eb="5">
      <t>ミマン</t>
    </rPh>
    <phoneticPr fontId="2"/>
  </si>
  <si>
    <t>年次</t>
    <rPh sb="0" eb="2">
      <t>ネンジ</t>
    </rPh>
    <phoneticPr fontId="2"/>
  </si>
  <si>
    <t>障害総数</t>
    <rPh sb="0" eb="2">
      <t>ショウガイ</t>
    </rPh>
    <rPh sb="2" eb="4">
      <t>ソウスウ</t>
    </rPh>
    <phoneticPr fontId="2"/>
  </si>
  <si>
    <t>視覚障害</t>
    <rPh sb="0" eb="2">
      <t>シカク</t>
    </rPh>
    <rPh sb="2" eb="4">
      <t>ショウガイ</t>
    </rPh>
    <phoneticPr fontId="2"/>
  </si>
  <si>
    <t>肢体不自由</t>
    <rPh sb="0" eb="2">
      <t>シタイ</t>
    </rPh>
    <rPh sb="2" eb="5">
      <t>フジユウ</t>
    </rPh>
    <phoneticPr fontId="2"/>
  </si>
  <si>
    <t>内部障害</t>
    <rPh sb="0" eb="2">
      <t>ナイブ</t>
    </rPh>
    <rPh sb="2" eb="4">
      <t>ショウガイ</t>
    </rPh>
    <phoneticPr fontId="2"/>
  </si>
  <si>
    <t>資料　：　福祉部障害福祉課</t>
    <rPh sb="0" eb="2">
      <t>シリョウ</t>
    </rPh>
    <rPh sb="5" eb="7">
      <t>フクシ</t>
    </rPh>
    <rPh sb="7" eb="8">
      <t>ブ</t>
    </rPh>
    <rPh sb="8" eb="10">
      <t>ショウガイ</t>
    </rPh>
    <rPh sb="10" eb="12">
      <t>フクシ</t>
    </rPh>
    <rPh sb="12" eb="13">
      <t>カ</t>
    </rPh>
    <phoneticPr fontId="2"/>
  </si>
  <si>
    <t>聴覚平衡機能障害</t>
    <rPh sb="0" eb="2">
      <t>チョウカク</t>
    </rPh>
    <rPh sb="2" eb="4">
      <t>ヘイコウ</t>
    </rPh>
    <rPh sb="4" eb="6">
      <t>キノウ</t>
    </rPh>
    <rPh sb="6" eb="8">
      <t>ショウガイ</t>
    </rPh>
    <phoneticPr fontId="2"/>
  </si>
  <si>
    <t>音声言語機能障害</t>
    <rPh sb="0" eb="2">
      <t>オンセイ</t>
    </rPh>
    <rPh sb="2" eb="4">
      <t>ゲンゴ</t>
    </rPh>
    <rPh sb="4" eb="6">
      <t>キノウ</t>
    </rPh>
    <rPh sb="6" eb="8">
      <t>ショウガイ</t>
    </rPh>
    <phoneticPr fontId="2"/>
  </si>
  <si>
    <t>（各年4月1日現在）</t>
    <rPh sb="1" eb="3">
      <t>カクネン</t>
    </rPh>
    <rPh sb="4" eb="5">
      <t>ガツ</t>
    </rPh>
    <rPh sb="6" eb="7">
      <t>ニチ</t>
    </rPh>
    <rPh sb="7" eb="9">
      <t>ゲンザイ</t>
    </rPh>
    <phoneticPr fontId="2"/>
  </si>
  <si>
    <t>注）重複障害があるため、第９８表の総数とは異なる。</t>
    <rPh sb="0" eb="1">
      <t>チュウ</t>
    </rPh>
    <rPh sb="2" eb="4">
      <t>ジュウフク</t>
    </rPh>
    <rPh sb="4" eb="6">
      <t>ショウガイ</t>
    </rPh>
    <rPh sb="12" eb="13">
      <t>ダイ</t>
    </rPh>
    <rPh sb="15" eb="16">
      <t>ヒョウ</t>
    </rPh>
    <rPh sb="17" eb="19">
      <t>ソウスウ</t>
    </rPh>
    <rPh sb="21" eb="22">
      <t>コト</t>
    </rPh>
    <phoneticPr fontId="2"/>
  </si>
  <si>
    <t>単位：人</t>
    <phoneticPr fontId="2"/>
  </si>
  <si>
    <t>単位：人</t>
    <phoneticPr fontId="2"/>
  </si>
  <si>
    <t>令和2年</t>
    <rPh sb="0" eb="2">
      <t>レイワ</t>
    </rPh>
    <rPh sb="3" eb="4">
      <t>ネン</t>
    </rPh>
    <phoneticPr fontId="2"/>
  </si>
  <si>
    <t>（令和５年４月１日現在）</t>
    <rPh sb="1" eb="3">
      <t>レイワ</t>
    </rPh>
    <rPh sb="4" eb="5">
      <t>ネン</t>
    </rPh>
    <rPh sb="6" eb="7">
      <t>ガツ</t>
    </rPh>
    <rPh sb="8" eb="11">
      <t>ニチゲンザイ</t>
    </rPh>
    <phoneticPr fontId="2"/>
  </si>
  <si>
    <t>（令和５年４月１日現在）</t>
    <rPh sb="1" eb="3">
      <t>レイワ</t>
    </rPh>
    <rPh sb="4" eb="5">
      <t>ネン</t>
    </rPh>
    <rPh sb="6" eb="7">
      <t>ガツ</t>
    </rPh>
    <rPh sb="8" eb="9">
      <t>ヒ</t>
    </rPh>
    <rPh sb="9" eb="11">
      <t>ゲンザイ</t>
    </rPh>
    <phoneticPr fontId="2"/>
  </si>
  <si>
    <t>平成31年</t>
    <rPh sb="0" eb="2">
      <t>ヘイセイ</t>
    </rPh>
    <rPh sb="4" eb="5">
      <t>ネン</t>
    </rPh>
    <phoneticPr fontId="2"/>
  </si>
  <si>
    <t>福祉・保健衛生・公害・リサイクル　　１　０　７　</t>
    <rPh sb="0" eb="2">
      <t>フクシ</t>
    </rPh>
    <rPh sb="3" eb="5">
      <t>ホケン</t>
    </rPh>
    <rPh sb="5" eb="7">
      <t>エイセイ</t>
    </rPh>
    <rPh sb="8" eb="10">
      <t>コウガイ</t>
    </rPh>
    <phoneticPr fontId="2"/>
  </si>
  <si>
    <t>第 ９６ 表　　　｢愛の手帳（療育手帳）｣所持者数</t>
    <rPh sb="0" eb="1">
      <t>ダイ</t>
    </rPh>
    <rPh sb="5" eb="6">
      <t>ヒョウ</t>
    </rPh>
    <rPh sb="10" eb="11">
      <t>アイ</t>
    </rPh>
    <rPh sb="12" eb="14">
      <t>テチョウ</t>
    </rPh>
    <rPh sb="15" eb="17">
      <t>リョウイク</t>
    </rPh>
    <rPh sb="17" eb="19">
      <t>テチョウ</t>
    </rPh>
    <rPh sb="21" eb="23">
      <t>ショジ</t>
    </rPh>
    <rPh sb="23" eb="24">
      <t>シャ</t>
    </rPh>
    <rPh sb="24" eb="25">
      <t>スウ</t>
    </rPh>
    <phoneticPr fontId="2"/>
  </si>
  <si>
    <t>第 ９７ 表　　　｢精神障害者保健福祉手帳｣所持者数</t>
    <rPh sb="0" eb="1">
      <t>ダイ</t>
    </rPh>
    <rPh sb="5" eb="6">
      <t>ヒョウ</t>
    </rPh>
    <rPh sb="10" eb="12">
      <t>セイシン</t>
    </rPh>
    <rPh sb="12" eb="14">
      <t>ショウガイ</t>
    </rPh>
    <rPh sb="14" eb="15">
      <t>シャ</t>
    </rPh>
    <rPh sb="15" eb="17">
      <t>ホケン</t>
    </rPh>
    <rPh sb="17" eb="19">
      <t>フクシ</t>
    </rPh>
    <rPh sb="19" eb="21">
      <t>テチョウ</t>
    </rPh>
    <rPh sb="22" eb="24">
      <t>ショジ</t>
    </rPh>
    <rPh sb="24" eb="25">
      <t>シャ</t>
    </rPh>
    <rPh sb="25" eb="26">
      <t>スウ</t>
    </rPh>
    <phoneticPr fontId="2"/>
  </si>
  <si>
    <t>第 ９８ 表　　　障害別｢身体障害者手帳｣所持者数の推移</t>
    <rPh sb="0" eb="1">
      <t>ダイ</t>
    </rPh>
    <rPh sb="5" eb="6">
      <t>ヒョウ</t>
    </rPh>
    <rPh sb="9" eb="11">
      <t>ショウガイ</t>
    </rPh>
    <rPh sb="11" eb="12">
      <t>ベツ</t>
    </rPh>
    <rPh sb="13" eb="15">
      <t>シンタイ</t>
    </rPh>
    <rPh sb="15" eb="17">
      <t>ショウガイ</t>
    </rPh>
    <rPh sb="17" eb="18">
      <t>シャ</t>
    </rPh>
    <rPh sb="18" eb="20">
      <t>テチョウ</t>
    </rPh>
    <rPh sb="21" eb="23">
      <t>ショジ</t>
    </rPh>
    <rPh sb="23" eb="24">
      <t>シャ</t>
    </rPh>
    <rPh sb="24" eb="25">
      <t>スウ</t>
    </rPh>
    <rPh sb="26" eb="28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</si>
</sst>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right"/>
    </xf>
    <xf numFmtId="0" fontId="3" fillId="0" borderId="2" xfId="0" applyFont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1" xfId="0" applyFont="1" applyBorder="1" applyAlignment="1"/>
    <xf numFmtId="38" fontId="3" fillId="0" borderId="0" xfId="2" applyNumberFormat="1" applyFont="1" applyFill="1" applyBorder="1" applyAlignment="1"/>
    <xf numFmtId="0" fontId="3" fillId="0" borderId="5" xfId="0" applyFont="1" applyBorder="1" applyAlignment="1">
      <alignment horizontal="distributed" vertical="center" justifyLastLine="1"/>
    </xf>
    <xf numFmtId="0" fontId="3" fillId="0" borderId="0" xfId="0" applyFont="1" applyFill="1" applyBorder="1" applyAlignment="1"/>
    <xf numFmtId="38" fontId="3" fillId="0" borderId="0" xfId="1" applyFont="1" applyFill="1" applyBorder="1" applyAlignment="1"/>
    <xf numFmtId="38" fontId="3" fillId="0" borderId="0" xfId="1" applyFont="1" applyFill="1" applyBorder="1" applyAlignment="1">
      <alignment horizontal="right"/>
    </xf>
    <xf numFmtId="0" fontId="0" fillId="0" borderId="0" xfId="0" applyFont="1" applyBorder="1"/>
    <xf numFmtId="0" fontId="0" fillId="0" borderId="0" xfId="0" applyFont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6" fillId="0" borderId="0" xfId="0" applyFont="1" applyFill="1" applyBorder="1"/>
    <xf numFmtId="38" fontId="3" fillId="0" borderId="0" xfId="0" applyNumberFormat="1" applyFont="1" applyFill="1" applyBorder="1" applyAlignment="1"/>
    <xf numFmtId="0" fontId="0" fillId="0" borderId="1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distributed" vertical="center" justifyLastLine="1"/>
    </xf>
    <xf numFmtId="0" fontId="6" fillId="0" borderId="0" xfId="0" applyFont="1" applyFill="1" applyBorder="1" applyAlignment="1">
      <alignment horizontal="center"/>
    </xf>
    <xf numFmtId="0" fontId="6" fillId="0" borderId="7" xfId="0" applyFont="1" applyBorder="1" applyAlignment="1">
      <alignment horizontal="distributed" vertical="center" justifyLastLine="1"/>
    </xf>
    <xf numFmtId="0" fontId="6" fillId="0" borderId="8" xfId="0" applyFont="1" applyBorder="1" applyAlignment="1">
      <alignment horizontal="distributed" vertical="center" justifyLastLine="1"/>
    </xf>
    <xf numFmtId="0" fontId="6" fillId="0" borderId="5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center"/>
    </xf>
    <xf numFmtId="38" fontId="3" fillId="0" borderId="0" xfId="1" applyFont="1" applyFill="1" applyBorder="1" applyAlignment="1">
      <alignment horizontal="right"/>
    </xf>
    <xf numFmtId="38" fontId="6" fillId="0" borderId="6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right"/>
    </xf>
    <xf numFmtId="0" fontId="6" fillId="0" borderId="6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3" fillId="0" borderId="0" xfId="0" applyFont="1" applyAlignment="1">
      <alignment horizontal="distributed" justifyLastLine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distributed" vertic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distributed" justifyLastLine="1"/>
    </xf>
    <xf numFmtId="0" fontId="4" fillId="0" borderId="0" xfId="0" applyFont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justifyLastLine="1"/>
    </xf>
    <xf numFmtId="0" fontId="5" fillId="0" borderId="5" xfId="0" applyFont="1" applyBorder="1" applyAlignment="1">
      <alignment horizontal="distributed" vertical="center" justifyLastLine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9"/>
  <sheetViews>
    <sheetView tabSelected="1" topLeftCell="A19" workbookViewId="0">
      <selection activeCell="AB31" sqref="AB31"/>
    </sheetView>
  </sheetViews>
  <sheetFormatPr defaultRowHeight="13.5" x14ac:dyDescent="0.15"/>
  <cols>
    <col min="1" max="1" width="9.375" customWidth="1"/>
    <col min="2" max="2" width="14.125" customWidth="1"/>
    <col min="3" max="4" width="2.875" customWidth="1"/>
    <col min="5" max="5" width="5.125" customWidth="1"/>
    <col min="6" max="6" width="2.375" customWidth="1"/>
    <col min="7" max="7" width="1.5" customWidth="1"/>
    <col min="8" max="8" width="2" customWidth="1"/>
    <col min="9" max="9" width="3.625" customWidth="1"/>
    <col min="10" max="10" width="2" customWidth="1"/>
    <col min="11" max="11" width="0.5" customWidth="1"/>
    <col min="12" max="12" width="6.125" customWidth="1"/>
    <col min="13" max="13" width="2" customWidth="1"/>
    <col min="14" max="14" width="4.625" customWidth="1"/>
    <col min="15" max="15" width="2.375" customWidth="1"/>
    <col min="16" max="16" width="2.625" customWidth="1"/>
    <col min="17" max="17" width="7.625" customWidth="1"/>
    <col min="18" max="18" width="2" customWidth="1"/>
    <col min="19" max="19" width="4.625" customWidth="1"/>
    <col min="20" max="20" width="1.5" customWidth="1"/>
    <col min="21" max="21" width="2.375" customWidth="1"/>
    <col min="22" max="22" width="1.75" customWidth="1"/>
    <col min="23" max="23" width="2.625" customWidth="1"/>
    <col min="24" max="24" width="5.375" customWidth="1"/>
    <col min="25" max="25" width="2" customWidth="1"/>
  </cols>
  <sheetData>
    <row r="1" spans="2:26" x14ac:dyDescent="0.15">
      <c r="N1" s="51" t="s">
        <v>27</v>
      </c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2:26" x14ac:dyDescent="0.15"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4" spans="2:26" ht="13.5" customHeight="1" x14ac:dyDescent="0.15">
      <c r="B4" s="16"/>
      <c r="C4" s="16"/>
      <c r="D4" s="16"/>
      <c r="E4" s="16"/>
      <c r="F4" s="16"/>
      <c r="G4" s="16"/>
      <c r="H4" s="1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26"/>
    </row>
    <row r="5" spans="2:26" x14ac:dyDescent="0.15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2:26" ht="17.25" customHeight="1" x14ac:dyDescent="0.15">
      <c r="B6" s="26"/>
      <c r="C6" s="26"/>
      <c r="D6" s="64" t="s">
        <v>28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26"/>
      <c r="U6" s="26"/>
      <c r="V6" s="26"/>
      <c r="W6" s="26"/>
      <c r="X6" s="26"/>
      <c r="Y6" s="26"/>
      <c r="Z6" s="26"/>
    </row>
    <row r="7" spans="2:26" x14ac:dyDescent="0.15"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2:26" x14ac:dyDescent="0.15"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62"/>
      <c r="R8" s="62"/>
      <c r="S8" s="62"/>
      <c r="T8" s="62"/>
      <c r="U8" s="62"/>
      <c r="V8" s="62"/>
      <c r="W8" s="26"/>
      <c r="X8" s="26"/>
      <c r="Y8" s="26"/>
      <c r="Z8" s="26"/>
    </row>
    <row r="9" spans="2:26" x14ac:dyDescent="0.15">
      <c r="B9" s="2" t="s">
        <v>21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62" t="s">
        <v>24</v>
      </c>
      <c r="R9" s="62"/>
      <c r="S9" s="62"/>
      <c r="T9" s="62"/>
      <c r="U9" s="62"/>
      <c r="V9" s="62"/>
      <c r="W9" s="11"/>
      <c r="X9" s="11"/>
      <c r="Y9" s="11"/>
      <c r="Z9" s="26"/>
    </row>
    <row r="10" spans="2:26" ht="31.5" customHeight="1" x14ac:dyDescent="0.15">
      <c r="B10" s="56" t="s">
        <v>1</v>
      </c>
      <c r="C10" s="56"/>
      <c r="D10" s="57"/>
      <c r="E10" s="39" t="s">
        <v>0</v>
      </c>
      <c r="F10" s="40"/>
      <c r="G10" s="40"/>
      <c r="H10" s="40"/>
      <c r="I10" s="41"/>
      <c r="J10" s="55" t="s">
        <v>5</v>
      </c>
      <c r="K10" s="56"/>
      <c r="L10" s="56"/>
      <c r="M10" s="57"/>
      <c r="N10" s="55" t="s">
        <v>6</v>
      </c>
      <c r="O10" s="56"/>
      <c r="P10" s="57"/>
      <c r="Q10" s="55" t="s">
        <v>7</v>
      </c>
      <c r="R10" s="57"/>
      <c r="S10" s="55" t="s">
        <v>8</v>
      </c>
      <c r="T10" s="56"/>
      <c r="U10" s="56"/>
      <c r="V10" s="56"/>
      <c r="W10" s="10"/>
      <c r="X10" s="10"/>
      <c r="Y10" s="10"/>
      <c r="Z10" s="26"/>
    </row>
    <row r="11" spans="2:26" ht="9.4" customHeight="1" x14ac:dyDescent="0.15">
      <c r="B11" s="7"/>
      <c r="C11" s="7"/>
      <c r="D11" s="9"/>
      <c r="E11" s="5"/>
      <c r="F11" s="5"/>
      <c r="G11" s="5"/>
      <c r="H11" s="5"/>
      <c r="I11" s="5"/>
      <c r="J11" s="1"/>
      <c r="K11" s="1"/>
      <c r="L11" s="1"/>
      <c r="M11" s="1"/>
      <c r="N11" s="1"/>
      <c r="O11" s="1"/>
      <c r="P11" s="1"/>
      <c r="Q11" s="1"/>
      <c r="R11" s="1"/>
      <c r="S11" s="7"/>
      <c r="T11" s="7"/>
      <c r="U11" s="7"/>
      <c r="V11" s="7"/>
      <c r="W11" s="7"/>
      <c r="X11" s="1"/>
      <c r="Y11" s="1"/>
      <c r="Z11" s="26"/>
    </row>
    <row r="12" spans="2:26" ht="15.75" customHeight="1" x14ac:dyDescent="0.15">
      <c r="B12" s="59" t="s">
        <v>0</v>
      </c>
      <c r="C12" s="59"/>
      <c r="D12" s="12"/>
      <c r="E12" s="47">
        <f>SUM(J12:Y12)</f>
        <v>587</v>
      </c>
      <c r="F12" s="48"/>
      <c r="G12" s="48"/>
      <c r="H12" s="48"/>
      <c r="I12" s="29"/>
      <c r="J12" s="58">
        <v>22</v>
      </c>
      <c r="K12" s="58"/>
      <c r="L12" s="58"/>
      <c r="M12" s="18"/>
      <c r="N12" s="44">
        <v>110</v>
      </c>
      <c r="O12" s="44"/>
      <c r="P12" s="27"/>
      <c r="Q12" s="24">
        <v>118</v>
      </c>
      <c r="R12" s="27"/>
      <c r="S12" s="58">
        <v>337</v>
      </c>
      <c r="T12" s="58"/>
      <c r="U12" s="58"/>
      <c r="V12" s="18"/>
      <c r="W12" s="13"/>
      <c r="X12" s="13"/>
      <c r="Y12" s="13"/>
      <c r="Z12" s="25"/>
    </row>
    <row r="13" spans="2:26" ht="15.75" customHeight="1" x14ac:dyDescent="0.15">
      <c r="B13" s="42" t="s">
        <v>9</v>
      </c>
      <c r="C13" s="42"/>
      <c r="D13" s="61"/>
      <c r="E13" s="47">
        <f>SUM(J13:Y13)</f>
        <v>434</v>
      </c>
      <c r="F13" s="48"/>
      <c r="G13" s="48"/>
      <c r="H13" s="48"/>
      <c r="I13" s="29"/>
      <c r="J13" s="58">
        <v>22</v>
      </c>
      <c r="K13" s="58"/>
      <c r="L13" s="58"/>
      <c r="M13" s="13"/>
      <c r="N13" s="44">
        <v>82</v>
      </c>
      <c r="O13" s="44"/>
      <c r="P13" s="28"/>
      <c r="Q13" s="24">
        <v>83</v>
      </c>
      <c r="R13" s="28"/>
      <c r="S13" s="58">
        <v>247</v>
      </c>
      <c r="T13" s="58"/>
      <c r="U13" s="58"/>
      <c r="V13" s="13"/>
      <c r="W13" s="13"/>
      <c r="X13" s="13"/>
      <c r="Y13" s="13"/>
      <c r="Z13" s="25"/>
    </row>
    <row r="14" spans="2:26" ht="15.75" customHeight="1" x14ac:dyDescent="0.15">
      <c r="B14" s="42" t="s">
        <v>10</v>
      </c>
      <c r="C14" s="42"/>
      <c r="D14" s="61"/>
      <c r="E14" s="47">
        <f>SUM(J14:Y14)</f>
        <v>153</v>
      </c>
      <c r="F14" s="48"/>
      <c r="G14" s="48"/>
      <c r="H14" s="48"/>
      <c r="I14" s="29"/>
      <c r="J14" s="58">
        <v>0</v>
      </c>
      <c r="K14" s="58"/>
      <c r="L14" s="58"/>
      <c r="M14" s="13"/>
      <c r="N14" s="44">
        <v>28</v>
      </c>
      <c r="O14" s="44"/>
      <c r="P14" s="28"/>
      <c r="Q14" s="24">
        <v>35</v>
      </c>
      <c r="R14" s="28"/>
      <c r="S14" s="58">
        <v>90</v>
      </c>
      <c r="T14" s="58"/>
      <c r="U14" s="58"/>
      <c r="V14" s="13"/>
      <c r="W14" s="13"/>
      <c r="X14" s="13"/>
      <c r="Y14" s="13"/>
      <c r="Z14" s="25"/>
    </row>
    <row r="15" spans="2:26" ht="9.4" customHeight="1" x14ac:dyDescent="0.15">
      <c r="B15" s="2"/>
      <c r="C15" s="2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7"/>
      <c r="X15" s="7"/>
      <c r="Y15" s="7"/>
      <c r="Z15" s="26"/>
    </row>
    <row r="16" spans="2:26" x14ac:dyDescent="0.15">
      <c r="B16" s="50" t="s">
        <v>16</v>
      </c>
      <c r="C16" s="50"/>
      <c r="D16" s="50"/>
      <c r="E16" s="50"/>
      <c r="F16" s="50"/>
      <c r="G16" s="50"/>
      <c r="H16" s="5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26"/>
    </row>
    <row r="17" spans="2:26" x14ac:dyDescent="0.15">
      <c r="B17" s="32"/>
      <c r="C17" s="32"/>
      <c r="D17" s="32"/>
      <c r="E17" s="32"/>
      <c r="F17" s="32"/>
      <c r="G17" s="32"/>
      <c r="H17" s="3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26"/>
    </row>
    <row r="18" spans="2:26" x14ac:dyDescent="0.15">
      <c r="B18" s="32"/>
      <c r="C18" s="32"/>
      <c r="D18" s="32"/>
      <c r="E18" s="32"/>
      <c r="F18" s="32"/>
      <c r="G18" s="32"/>
      <c r="H18" s="3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26"/>
    </row>
    <row r="19" spans="2:26" x14ac:dyDescent="0.15"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2:26" x14ac:dyDescent="0.15"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2:26" ht="18" customHeight="1" x14ac:dyDescent="0.15">
      <c r="B21" s="26"/>
      <c r="C21" s="26"/>
      <c r="D21" s="64" t="s">
        <v>29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26"/>
      <c r="U21" s="26"/>
      <c r="V21" s="26"/>
      <c r="W21" s="26"/>
      <c r="X21" s="26"/>
      <c r="Y21" s="26"/>
      <c r="Z21" s="26"/>
    </row>
    <row r="22" spans="2:26" x14ac:dyDescent="0.15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2:26" x14ac:dyDescent="0.15"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17"/>
      <c r="R23" s="11"/>
      <c r="S23" s="17"/>
      <c r="T23" s="17"/>
      <c r="U23" s="17"/>
      <c r="V23" s="17"/>
      <c r="W23" s="26"/>
      <c r="X23" s="26"/>
      <c r="Y23" s="26"/>
      <c r="Z23" s="26"/>
    </row>
    <row r="24" spans="2:26" x14ac:dyDescent="0.15">
      <c r="B24" s="2" t="s">
        <v>21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5"/>
      <c r="R24" s="11" t="s">
        <v>25</v>
      </c>
      <c r="S24" s="11"/>
      <c r="T24" s="11"/>
      <c r="U24" s="11"/>
      <c r="V24" s="11"/>
      <c r="W24" s="26"/>
      <c r="X24" s="26"/>
      <c r="Y24" s="26"/>
      <c r="Z24" s="26"/>
    </row>
    <row r="25" spans="2:26" x14ac:dyDescent="0.15">
      <c r="B25" s="56" t="s">
        <v>1</v>
      </c>
      <c r="C25" s="56"/>
      <c r="D25" s="57"/>
      <c r="E25" s="39" t="s">
        <v>0</v>
      </c>
      <c r="F25" s="40"/>
      <c r="G25" s="40"/>
      <c r="H25" s="40"/>
      <c r="I25" s="41"/>
      <c r="J25" s="55" t="s">
        <v>2</v>
      </c>
      <c r="K25" s="56"/>
      <c r="L25" s="56"/>
      <c r="M25" s="57"/>
      <c r="N25" s="55" t="s">
        <v>3</v>
      </c>
      <c r="O25" s="56"/>
      <c r="P25" s="57"/>
      <c r="Q25" s="55" t="s">
        <v>4</v>
      </c>
      <c r="R25" s="56"/>
      <c r="S25" s="42"/>
      <c r="T25" s="42"/>
      <c r="U25" s="42"/>
      <c r="V25" s="42"/>
      <c r="W25" s="26"/>
      <c r="X25" s="26"/>
      <c r="Y25" s="26"/>
      <c r="Z25" s="26"/>
    </row>
    <row r="26" spans="2:26" x14ac:dyDescent="0.15">
      <c r="B26" s="7"/>
      <c r="C26" s="7"/>
      <c r="D26" s="9"/>
      <c r="E26" s="5"/>
      <c r="F26" s="5"/>
      <c r="G26" s="5"/>
      <c r="H26" s="5"/>
      <c r="I26" s="5"/>
      <c r="J26" s="1"/>
      <c r="K26" s="1"/>
      <c r="L26" s="1"/>
      <c r="M26" s="1"/>
      <c r="N26" s="1"/>
      <c r="O26" s="1"/>
      <c r="P26" s="1"/>
      <c r="Q26" s="7"/>
      <c r="R26" s="7"/>
      <c r="S26" s="7"/>
      <c r="T26" s="7"/>
      <c r="U26" s="7"/>
      <c r="V26" s="7"/>
      <c r="W26" s="26"/>
      <c r="X26" s="26"/>
      <c r="Y26" s="26"/>
      <c r="Z26" s="26"/>
    </row>
    <row r="27" spans="2:26" x14ac:dyDescent="0.15">
      <c r="B27" s="59" t="s">
        <v>0</v>
      </c>
      <c r="C27" s="59"/>
      <c r="D27" s="12"/>
      <c r="E27" s="47">
        <f>SUM(J27:Y27)</f>
        <v>975</v>
      </c>
      <c r="F27" s="48"/>
      <c r="G27" s="48"/>
      <c r="H27" s="48"/>
      <c r="I27" s="29"/>
      <c r="J27" s="60">
        <v>53</v>
      </c>
      <c r="K27" s="60"/>
      <c r="L27" s="60"/>
      <c r="M27" s="60"/>
      <c r="N27" s="58">
        <v>449</v>
      </c>
      <c r="O27" s="58"/>
      <c r="P27" s="28"/>
      <c r="Q27" s="30">
        <v>473</v>
      </c>
      <c r="R27" s="22"/>
      <c r="S27" s="38"/>
      <c r="T27" s="38"/>
      <c r="U27" s="38"/>
      <c r="V27" s="38"/>
      <c r="W27" s="26"/>
      <c r="X27" s="26"/>
      <c r="Y27" s="26"/>
      <c r="Z27" s="26"/>
    </row>
    <row r="28" spans="2:26" x14ac:dyDescent="0.15">
      <c r="B28" s="42" t="s">
        <v>9</v>
      </c>
      <c r="C28" s="42"/>
      <c r="D28" s="61"/>
      <c r="E28" s="47">
        <f>SUM(J28:Y28)</f>
        <v>940</v>
      </c>
      <c r="F28" s="48"/>
      <c r="G28" s="48"/>
      <c r="H28" s="48"/>
      <c r="I28" s="29"/>
      <c r="J28" s="60">
        <v>53</v>
      </c>
      <c r="K28" s="60"/>
      <c r="L28" s="60"/>
      <c r="M28" s="60"/>
      <c r="N28" s="58">
        <v>440</v>
      </c>
      <c r="O28" s="58"/>
      <c r="P28" s="28"/>
      <c r="Q28" s="24">
        <v>447</v>
      </c>
      <c r="R28" s="13"/>
      <c r="S28" s="60"/>
      <c r="T28" s="60"/>
      <c r="U28" s="60"/>
      <c r="V28" s="60"/>
      <c r="W28" s="26"/>
      <c r="X28" s="26"/>
      <c r="Y28" s="26"/>
      <c r="Z28" s="26"/>
    </row>
    <row r="29" spans="2:26" x14ac:dyDescent="0.15">
      <c r="B29" s="42" t="s">
        <v>10</v>
      </c>
      <c r="C29" s="42"/>
      <c r="D29" s="61"/>
      <c r="E29" s="47">
        <f>SUM(J29:Y29)</f>
        <v>35</v>
      </c>
      <c r="F29" s="48"/>
      <c r="G29" s="48"/>
      <c r="H29" s="48"/>
      <c r="I29" s="29"/>
      <c r="J29" s="60">
        <v>0</v>
      </c>
      <c r="K29" s="60"/>
      <c r="L29" s="60"/>
      <c r="M29" s="60"/>
      <c r="N29" s="58">
        <v>9</v>
      </c>
      <c r="O29" s="58"/>
      <c r="P29" s="28"/>
      <c r="Q29" s="24">
        <v>26</v>
      </c>
      <c r="R29" s="13"/>
      <c r="S29" s="60"/>
      <c r="T29" s="60"/>
      <c r="U29" s="60"/>
      <c r="V29" s="60"/>
      <c r="W29" s="26"/>
      <c r="X29" s="26"/>
      <c r="Y29" s="26"/>
      <c r="Z29" s="26"/>
    </row>
    <row r="30" spans="2:26" x14ac:dyDescent="0.15">
      <c r="B30" s="2"/>
      <c r="C30" s="2"/>
      <c r="D30" s="8"/>
      <c r="E30" s="2"/>
      <c r="F30" s="2"/>
      <c r="G30" s="2"/>
      <c r="H30" s="2"/>
      <c r="I30" s="2"/>
      <c r="J30" s="19"/>
      <c r="K30" s="19"/>
      <c r="L30" s="19"/>
      <c r="M30" s="19"/>
      <c r="N30" s="19"/>
      <c r="O30" s="19"/>
      <c r="P30" s="19"/>
      <c r="Q30" s="19"/>
      <c r="R30" s="19"/>
      <c r="S30" s="7"/>
      <c r="T30" s="7"/>
      <c r="U30" s="7"/>
      <c r="V30" s="7"/>
      <c r="W30" s="26"/>
      <c r="X30" s="26"/>
      <c r="Y30" s="26"/>
      <c r="Z30" s="26"/>
    </row>
    <row r="31" spans="2:26" x14ac:dyDescent="0.15">
      <c r="B31" s="50" t="s">
        <v>16</v>
      </c>
      <c r="C31" s="50"/>
      <c r="D31" s="50"/>
      <c r="E31" s="50"/>
      <c r="F31" s="50"/>
      <c r="G31" s="50"/>
      <c r="H31" s="5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26"/>
      <c r="X31" s="26"/>
      <c r="Y31" s="26"/>
      <c r="Z31" s="26"/>
    </row>
    <row r="32" spans="2:26" x14ac:dyDescent="0.15">
      <c r="B32" s="32"/>
      <c r="C32" s="32"/>
      <c r="D32" s="32"/>
      <c r="E32" s="32"/>
      <c r="F32" s="32"/>
      <c r="G32" s="32"/>
      <c r="H32" s="3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26"/>
      <c r="X32" s="26"/>
      <c r="Y32" s="26"/>
      <c r="Z32" s="26"/>
    </row>
    <row r="33" spans="2:26" x14ac:dyDescent="0.15">
      <c r="B33" s="32"/>
      <c r="C33" s="32"/>
      <c r="D33" s="32"/>
      <c r="E33" s="32"/>
      <c r="F33" s="32"/>
      <c r="G33" s="32"/>
      <c r="H33" s="3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26"/>
      <c r="X33" s="26"/>
      <c r="Y33" s="26"/>
      <c r="Z33" s="26"/>
    </row>
    <row r="34" spans="2:26" x14ac:dyDescent="0.15"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2:26" x14ac:dyDescent="0.15"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2:26" ht="18" customHeight="1" x14ac:dyDescent="0.15">
      <c r="B36" s="26"/>
      <c r="C36" s="26"/>
      <c r="D36" s="63" t="s">
        <v>30</v>
      </c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26"/>
      <c r="W36" s="26"/>
      <c r="X36" s="26"/>
      <c r="Y36" s="26"/>
    </row>
    <row r="37" spans="2:26" x14ac:dyDescent="0.15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2:26" x14ac:dyDescent="0.15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62"/>
      <c r="S38" s="62"/>
      <c r="T38" s="62"/>
      <c r="U38" s="62"/>
      <c r="V38" s="62"/>
      <c r="W38" s="62"/>
      <c r="X38" s="62"/>
      <c r="Y38" s="11"/>
    </row>
    <row r="39" spans="2:26" x14ac:dyDescent="0.15">
      <c r="B39" s="2" t="s">
        <v>22</v>
      </c>
      <c r="C39" s="31"/>
      <c r="D39" s="31"/>
      <c r="E39" s="31"/>
      <c r="F39" s="31"/>
      <c r="G39" s="31"/>
      <c r="H39" s="31"/>
      <c r="I39" s="31"/>
      <c r="J39" s="31"/>
      <c r="K39" s="25"/>
      <c r="L39" s="25"/>
      <c r="M39" s="25"/>
      <c r="N39" s="31"/>
      <c r="O39" s="31"/>
      <c r="P39" s="31"/>
      <c r="Q39" s="31"/>
      <c r="R39" s="62" t="s">
        <v>19</v>
      </c>
      <c r="S39" s="62"/>
      <c r="T39" s="62"/>
      <c r="U39" s="62"/>
      <c r="V39" s="62"/>
      <c r="W39" s="62"/>
      <c r="X39" s="62"/>
      <c r="Y39" s="11"/>
    </row>
    <row r="40" spans="2:26" ht="31.5" customHeight="1" x14ac:dyDescent="0.15">
      <c r="B40" s="21" t="s">
        <v>11</v>
      </c>
      <c r="C40" s="65" t="s">
        <v>12</v>
      </c>
      <c r="D40" s="66"/>
      <c r="E40" s="66"/>
      <c r="F40" s="67"/>
      <c r="G40" s="55" t="s">
        <v>13</v>
      </c>
      <c r="H40" s="56"/>
      <c r="I40" s="56"/>
      <c r="J40" s="56"/>
      <c r="K40" s="57"/>
      <c r="L40" s="52" t="s">
        <v>17</v>
      </c>
      <c r="M40" s="53"/>
      <c r="N40" s="54"/>
      <c r="O40" s="52" t="s">
        <v>18</v>
      </c>
      <c r="P40" s="53"/>
      <c r="Q40" s="54"/>
      <c r="R40" s="55" t="s">
        <v>14</v>
      </c>
      <c r="S40" s="56"/>
      <c r="T40" s="56"/>
      <c r="U40" s="57"/>
      <c r="V40" s="55" t="s">
        <v>15</v>
      </c>
      <c r="W40" s="56"/>
      <c r="X40" s="56"/>
      <c r="Y40" s="10"/>
    </row>
    <row r="41" spans="2:26" ht="9.4" customHeight="1" x14ac:dyDescent="0.15">
      <c r="B41" s="3"/>
      <c r="C41" s="4"/>
      <c r="D41" s="4"/>
      <c r="E41" s="4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7"/>
      <c r="W41" s="7"/>
      <c r="X41" s="7"/>
      <c r="Y41" s="7"/>
    </row>
    <row r="42" spans="2:26" ht="15.75" customHeight="1" x14ac:dyDescent="0.15">
      <c r="B42" s="37" t="s">
        <v>26</v>
      </c>
      <c r="C42" s="45">
        <v>2484</v>
      </c>
      <c r="D42" s="46"/>
      <c r="E42" s="46"/>
      <c r="F42" s="14"/>
      <c r="G42" s="51">
        <v>137</v>
      </c>
      <c r="H42" s="51"/>
      <c r="I42" s="51"/>
      <c r="J42" s="20"/>
      <c r="K42" s="20"/>
      <c r="L42" s="43">
        <v>238</v>
      </c>
      <c r="M42" s="43"/>
      <c r="N42" s="43"/>
      <c r="O42" s="43">
        <v>65</v>
      </c>
      <c r="P42" s="43"/>
      <c r="Q42" s="43"/>
      <c r="R42" s="44">
        <v>1315</v>
      </c>
      <c r="S42" s="44"/>
      <c r="T42" s="44"/>
      <c r="U42" s="23"/>
      <c r="V42" s="43">
        <v>729</v>
      </c>
      <c r="W42" s="43"/>
      <c r="X42" s="43"/>
      <c r="Y42" s="13"/>
    </row>
    <row r="43" spans="2:26" ht="15.75" customHeight="1" x14ac:dyDescent="0.15">
      <c r="B43" s="12" t="s">
        <v>23</v>
      </c>
      <c r="C43" s="45">
        <v>2507</v>
      </c>
      <c r="D43" s="46"/>
      <c r="E43" s="46"/>
      <c r="F43" s="14"/>
      <c r="G43" s="6"/>
      <c r="H43" s="6"/>
      <c r="I43" s="6">
        <v>144</v>
      </c>
      <c r="J43" s="20"/>
      <c r="K43" s="20"/>
      <c r="L43" s="43">
        <v>255</v>
      </c>
      <c r="M43" s="43"/>
      <c r="N43" s="43"/>
      <c r="O43" s="43">
        <v>66</v>
      </c>
      <c r="P43" s="43"/>
      <c r="Q43" s="43"/>
      <c r="R43" s="44">
        <v>1289</v>
      </c>
      <c r="S43" s="44"/>
      <c r="T43" s="44"/>
      <c r="U43" s="23"/>
      <c r="V43" s="43">
        <v>753</v>
      </c>
      <c r="W43" s="43"/>
      <c r="X43" s="43"/>
      <c r="Y43" s="13"/>
    </row>
    <row r="44" spans="2:26" ht="15.75" customHeight="1" x14ac:dyDescent="0.15">
      <c r="B44" s="3" t="str">
        <f>+"      　       "&amp;3</f>
        <v xml:space="preserve">      　       3</v>
      </c>
      <c r="C44" s="45">
        <f>SUM(G44:X44)</f>
        <v>2566</v>
      </c>
      <c r="D44" s="46"/>
      <c r="E44" s="46"/>
      <c r="F44" s="14"/>
      <c r="G44" s="51">
        <v>157</v>
      </c>
      <c r="H44" s="51"/>
      <c r="I44" s="51"/>
      <c r="J44" s="20"/>
      <c r="K44" s="20"/>
      <c r="L44" s="43">
        <v>263</v>
      </c>
      <c r="M44" s="43"/>
      <c r="N44" s="43"/>
      <c r="O44" s="43">
        <v>69</v>
      </c>
      <c r="P44" s="43"/>
      <c r="Q44" s="43"/>
      <c r="R44" s="44">
        <v>1294</v>
      </c>
      <c r="S44" s="44"/>
      <c r="T44" s="44"/>
      <c r="U44" s="23"/>
      <c r="V44" s="43">
        <v>783</v>
      </c>
      <c r="W44" s="43"/>
      <c r="X44" s="43"/>
      <c r="Y44" s="13"/>
    </row>
    <row r="45" spans="2:26" ht="15.75" customHeight="1" x14ac:dyDescent="0.15">
      <c r="B45" s="3" t="str">
        <f>+"      　       "&amp;4</f>
        <v xml:space="preserve">      　       4</v>
      </c>
      <c r="C45" s="45">
        <f>SUM(G45:X45)</f>
        <v>2528</v>
      </c>
      <c r="D45" s="46"/>
      <c r="E45" s="46"/>
      <c r="F45" s="14"/>
      <c r="G45" s="33"/>
      <c r="H45" s="33"/>
      <c r="I45" s="33">
        <v>151</v>
      </c>
      <c r="J45" s="20"/>
      <c r="K45" s="20"/>
      <c r="L45" s="43">
        <v>273</v>
      </c>
      <c r="M45" s="43"/>
      <c r="N45" s="43"/>
      <c r="O45" s="43">
        <v>61</v>
      </c>
      <c r="P45" s="43"/>
      <c r="Q45" s="43"/>
      <c r="R45" s="44">
        <v>1269</v>
      </c>
      <c r="S45" s="44"/>
      <c r="T45" s="44"/>
      <c r="U45" s="23"/>
      <c r="V45" s="43">
        <v>774</v>
      </c>
      <c r="W45" s="43"/>
      <c r="X45" s="43"/>
      <c r="Y45" s="34"/>
    </row>
    <row r="46" spans="2:26" ht="15.75" customHeight="1" x14ac:dyDescent="0.15">
      <c r="B46" s="3" t="str">
        <f>+"      　       "&amp;5</f>
        <v xml:space="preserve">      　       5</v>
      </c>
      <c r="C46" s="45">
        <v>2542</v>
      </c>
      <c r="D46" s="46"/>
      <c r="E46" s="46"/>
      <c r="F46" s="14"/>
      <c r="G46" s="36"/>
      <c r="H46" s="36"/>
      <c r="I46" s="36">
        <v>167</v>
      </c>
      <c r="J46" s="20"/>
      <c r="K46" s="20"/>
      <c r="L46" s="43">
        <v>273</v>
      </c>
      <c r="M46" s="43"/>
      <c r="N46" s="43"/>
      <c r="O46" s="43">
        <v>60</v>
      </c>
      <c r="P46" s="43"/>
      <c r="Q46" s="43"/>
      <c r="R46" s="44">
        <v>1254</v>
      </c>
      <c r="S46" s="44"/>
      <c r="T46" s="44"/>
      <c r="U46" s="23"/>
      <c r="V46" s="43">
        <v>788</v>
      </c>
      <c r="W46" s="43"/>
      <c r="X46" s="43"/>
      <c r="Y46" s="35"/>
    </row>
    <row r="47" spans="2:26" ht="9.4" customHeight="1" x14ac:dyDescent="0.15">
      <c r="B47" s="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7"/>
    </row>
    <row r="48" spans="2:26" x14ac:dyDescent="0.15">
      <c r="B48" s="50" t="s">
        <v>16</v>
      </c>
      <c r="C48" s="50"/>
      <c r="D48" s="50"/>
      <c r="E48" s="50"/>
      <c r="F48" s="50"/>
      <c r="G48" s="50"/>
      <c r="H48" s="5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x14ac:dyDescent="0.15">
      <c r="B49" s="49" t="s">
        <v>20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</sheetData>
  <mergeCells count="87">
    <mergeCell ref="C45:E45"/>
    <mergeCell ref="O45:Q45"/>
    <mergeCell ref="S28:V28"/>
    <mergeCell ref="V46:X46"/>
    <mergeCell ref="R46:T46"/>
    <mergeCell ref="R45:T45"/>
    <mergeCell ref="V45:X45"/>
    <mergeCell ref="C40:F40"/>
    <mergeCell ref="N28:O28"/>
    <mergeCell ref="N29:O29"/>
    <mergeCell ref="E27:H27"/>
    <mergeCell ref="Q25:R25"/>
    <mergeCell ref="B31:H31"/>
    <mergeCell ref="N1:Y1"/>
    <mergeCell ref="N10:P10"/>
    <mergeCell ref="J10:M10"/>
    <mergeCell ref="J12:L12"/>
    <mergeCell ref="J13:L13"/>
    <mergeCell ref="S10:V10"/>
    <mergeCell ref="Q9:V9"/>
    <mergeCell ref="N12:O12"/>
    <mergeCell ref="S13:U13"/>
    <mergeCell ref="S12:U12"/>
    <mergeCell ref="D6:S6"/>
    <mergeCell ref="Q8:V8"/>
    <mergeCell ref="Q10:R10"/>
    <mergeCell ref="E10:I10"/>
    <mergeCell ref="B13:D13"/>
    <mergeCell ref="B12:C12"/>
    <mergeCell ref="N14:O14"/>
    <mergeCell ref="B14:D14"/>
    <mergeCell ref="J27:M27"/>
    <mergeCell ref="B25:D25"/>
    <mergeCell ref="N27:O27"/>
    <mergeCell ref="J14:L14"/>
    <mergeCell ref="B16:H16"/>
    <mergeCell ref="E14:H14"/>
    <mergeCell ref="J25:M25"/>
    <mergeCell ref="D21:S21"/>
    <mergeCell ref="B10:D10"/>
    <mergeCell ref="R44:T44"/>
    <mergeCell ref="V44:X44"/>
    <mergeCell ref="S14:U14"/>
    <mergeCell ref="B27:C27"/>
    <mergeCell ref="S29:V29"/>
    <mergeCell ref="B28:D28"/>
    <mergeCell ref="B29:D29"/>
    <mergeCell ref="E29:H29"/>
    <mergeCell ref="R38:X38"/>
    <mergeCell ref="J29:M29"/>
    <mergeCell ref="V40:X40"/>
    <mergeCell ref="R40:U40"/>
    <mergeCell ref="D36:U36"/>
    <mergeCell ref="R39:X39"/>
    <mergeCell ref="L40:N40"/>
    <mergeCell ref="E12:H12"/>
    <mergeCell ref="N13:O13"/>
    <mergeCell ref="E13:H13"/>
    <mergeCell ref="B49:L49"/>
    <mergeCell ref="B48:H48"/>
    <mergeCell ref="C44:E44"/>
    <mergeCell ref="G44:I44"/>
    <mergeCell ref="L44:N44"/>
    <mergeCell ref="L45:N45"/>
    <mergeCell ref="O44:Q44"/>
    <mergeCell ref="O40:Q40"/>
    <mergeCell ref="C46:E46"/>
    <mergeCell ref="L46:N46"/>
    <mergeCell ref="O46:Q46"/>
    <mergeCell ref="N25:P25"/>
    <mergeCell ref="E28:H28"/>
    <mergeCell ref="S27:V27"/>
    <mergeCell ref="E25:I25"/>
    <mergeCell ref="S25:V25"/>
    <mergeCell ref="O43:Q43"/>
    <mergeCell ref="R43:T43"/>
    <mergeCell ref="C42:E42"/>
    <mergeCell ref="L42:N42"/>
    <mergeCell ref="O42:Q42"/>
    <mergeCell ref="L43:N43"/>
    <mergeCell ref="R42:T42"/>
    <mergeCell ref="V42:X42"/>
    <mergeCell ref="G42:I42"/>
    <mergeCell ref="V43:X43"/>
    <mergeCell ref="C43:E43"/>
    <mergeCell ref="G40:K40"/>
    <mergeCell ref="J28:M28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ｐ107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障害福祉課</dc:creator>
  <cp:lastModifiedBy>setup</cp:lastModifiedBy>
  <cp:lastPrinted>2024-01-04T05:46:15Z</cp:lastPrinted>
  <dcterms:created xsi:type="dcterms:W3CDTF">1997-01-08T22:48:59Z</dcterms:created>
  <dcterms:modified xsi:type="dcterms:W3CDTF">2024-02-06T04:32:23Z</dcterms:modified>
</cp:coreProperties>
</file>