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csms03\2010市民課\庶務\請求／依頼／調査／回答\庁内調査／回答\02 総務部\総務契約課\統計いなぎ\20240131\"/>
    </mc:Choice>
  </mc:AlternateContent>
  <bookViews>
    <workbookView xWindow="0" yWindow="0" windowWidth="20490" windowHeight="7530"/>
  </bookViews>
  <sheets>
    <sheet name="P20, 21" sheetId="7" r:id="rId1"/>
  </sheets>
  <calcPr calcId="162913"/>
</workbook>
</file>

<file path=xl/calcChain.xml><?xml version="1.0" encoding="utf-8"?>
<calcChain xmlns="http://schemas.openxmlformats.org/spreadsheetml/2006/main">
  <c r="H22" i="7" l="1"/>
  <c r="AF45" i="7" l="1"/>
  <c r="AF44" i="7"/>
  <c r="AF43" i="7"/>
  <c r="AF42" i="7"/>
  <c r="AF41" i="7"/>
  <c r="AR39" i="7"/>
  <c r="AR38" i="7"/>
  <c r="AR37" i="7"/>
  <c r="AR36" i="7"/>
  <c r="AR35" i="7"/>
  <c r="AF39" i="7"/>
  <c r="AF38" i="7"/>
  <c r="AF37" i="7"/>
  <c r="AF36" i="7"/>
  <c r="AF35" i="7"/>
  <c r="AR33" i="7"/>
  <c r="AR32" i="7"/>
  <c r="AR31" i="7"/>
  <c r="AR30" i="7"/>
  <c r="AR29" i="7"/>
  <c r="AF33" i="7"/>
  <c r="AF32" i="7"/>
  <c r="AF31" i="7"/>
  <c r="AF30" i="7"/>
  <c r="AF29" i="7"/>
  <c r="AF27" i="7"/>
  <c r="AF26" i="7"/>
  <c r="AF25" i="7"/>
  <c r="AF24" i="7"/>
  <c r="AF23" i="7"/>
  <c r="AR27" i="7"/>
  <c r="AR26" i="7"/>
  <c r="AR25" i="7"/>
  <c r="AR24" i="7"/>
  <c r="AR23" i="7"/>
  <c r="AR21" i="7"/>
  <c r="AR20" i="7"/>
  <c r="AR19" i="7"/>
  <c r="AR18" i="7"/>
  <c r="AR17" i="7"/>
  <c r="AF21" i="7"/>
  <c r="AF20" i="7"/>
  <c r="AF19" i="7"/>
  <c r="AF18" i="7"/>
  <c r="AF17" i="7"/>
  <c r="E45" i="7"/>
  <c r="E44" i="7"/>
  <c r="E43" i="7"/>
  <c r="E42" i="7"/>
  <c r="E41" i="7"/>
  <c r="Q45" i="7"/>
  <c r="Q44" i="7"/>
  <c r="Q43" i="7"/>
  <c r="Q42" i="7"/>
  <c r="Q41" i="7"/>
  <c r="Q39" i="7"/>
  <c r="Q38" i="7"/>
  <c r="Q37" i="7"/>
  <c r="Q36" i="7"/>
  <c r="Q35" i="7"/>
  <c r="E39" i="7"/>
  <c r="E38" i="7"/>
  <c r="E37" i="7"/>
  <c r="E36" i="7"/>
  <c r="E35" i="7"/>
  <c r="Q33" i="7"/>
  <c r="Q32" i="7"/>
  <c r="Q31" i="7"/>
  <c r="Q30" i="7"/>
  <c r="Q29" i="7"/>
  <c r="E33" i="7"/>
  <c r="E32" i="7"/>
  <c r="E31" i="7"/>
  <c r="E30" i="7"/>
  <c r="E29" i="7"/>
  <c r="Q27" i="7"/>
  <c r="Q26" i="7"/>
  <c r="Q25" i="7"/>
  <c r="Q24" i="7"/>
  <c r="Q23" i="7"/>
  <c r="E27" i="7"/>
  <c r="E26" i="7"/>
  <c r="E25" i="7"/>
  <c r="E24" i="7"/>
  <c r="E23" i="7"/>
  <c r="Q21" i="7"/>
  <c r="Q20" i="7"/>
  <c r="Q19" i="7"/>
  <c r="Q18" i="7"/>
  <c r="Q17" i="7"/>
  <c r="E18" i="7"/>
  <c r="E19" i="7"/>
  <c r="E20" i="7"/>
  <c r="E21" i="7"/>
  <c r="E17" i="7"/>
  <c r="AI40" i="7" l="1"/>
  <c r="H34" i="7"/>
  <c r="H40" i="7" l="1"/>
  <c r="K40" i="7"/>
  <c r="E40" i="7" l="1"/>
  <c r="AR46" i="7"/>
  <c r="AL22" i="7"/>
  <c r="AR41" i="7" l="1"/>
  <c r="AR42" i="7"/>
  <c r="AR43" i="7"/>
  <c r="AR44" i="7"/>
  <c r="AR45" i="7"/>
  <c r="AX40" i="7" l="1"/>
  <c r="AU40" i="7"/>
  <c r="AX34" i="7"/>
  <c r="AU34" i="7"/>
  <c r="AX28" i="7"/>
  <c r="AU28" i="7"/>
  <c r="AX22" i="7"/>
  <c r="AU22" i="7"/>
  <c r="AR34" i="7" l="1"/>
  <c r="AR28" i="7"/>
  <c r="AR22" i="7"/>
  <c r="AR40" i="7"/>
  <c r="AX16" i="7"/>
  <c r="AU16" i="7"/>
  <c r="AL40" i="7"/>
  <c r="AL34" i="7"/>
  <c r="AL28" i="7"/>
  <c r="AL16" i="7"/>
  <c r="AI34" i="7"/>
  <c r="AI28" i="7"/>
  <c r="AI22" i="7"/>
  <c r="AI16" i="7"/>
  <c r="W40" i="7"/>
  <c r="W34" i="7"/>
  <c r="W28" i="7"/>
  <c r="W22" i="7"/>
  <c r="W16" i="7"/>
  <c r="K34" i="7"/>
  <c r="K28" i="7"/>
  <c r="K22" i="7"/>
  <c r="K16" i="7"/>
  <c r="T40" i="7"/>
  <c r="T34" i="7"/>
  <c r="T28" i="7"/>
  <c r="T22" i="7"/>
  <c r="T16" i="7"/>
  <c r="H28" i="7"/>
  <c r="H16" i="7"/>
  <c r="E16" i="7" l="1"/>
  <c r="H14" i="7"/>
  <c r="E22" i="7"/>
  <c r="AR16" i="7"/>
  <c r="AF28" i="7" l="1"/>
  <c r="Q22" i="7" l="1"/>
  <c r="AF16" i="7"/>
  <c r="Q16" i="7"/>
  <c r="AF34" i="7"/>
  <c r="AF22" i="7"/>
  <c r="E28" i="7"/>
  <c r="Q34" i="7"/>
  <c r="E34" i="7"/>
  <c r="AF40" i="7"/>
  <c r="Q28" i="7"/>
  <c r="Q40" i="7"/>
  <c r="K14" i="7"/>
  <c r="E14" i="7" l="1"/>
</calcChain>
</file>

<file path=xl/sharedStrings.xml><?xml version="1.0" encoding="utf-8"?>
<sst xmlns="http://schemas.openxmlformats.org/spreadsheetml/2006/main" count="45" uniqueCount="32">
  <si>
    <t>総数</t>
    <rPh sb="0" eb="2">
      <t>ソウスウ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</si>
  <si>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</si>
  <si>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</si>
  <si>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年齢</t>
    <rPh sb="0" eb="2">
      <t>ネンレイ</t>
    </rPh>
    <phoneticPr fontId="1"/>
  </si>
  <si>
    <t>0歳～4歳</t>
    <rPh sb="1" eb="2">
      <t>サイ</t>
    </rPh>
    <rPh sb="4" eb="5">
      <t>サイ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</si>
  <si>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</si>
  <si>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</si>
  <si>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</si>
  <si>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</si>
  <si>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100歳以上</t>
    <rPh sb="3" eb="4">
      <t>サイ</t>
    </rPh>
    <rPh sb="4" eb="6">
      <t>イジョウ</t>
    </rPh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</si>
  <si>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</si>
  <si>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</si>
  <si>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</si>
  <si>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</si>
  <si>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</si>
  <si>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</si>
  <si>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</si>
  <si>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</si>
  <si>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</si>
  <si>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75～79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</si>
  <si>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</si>
  <si>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</si>
  <si>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</si>
  <si>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</si>
  <si>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</si>
  <si>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男女別人口</t>
    <rPh sb="0" eb="2">
      <t>ダンジョ</t>
    </rPh>
    <rPh sb="2" eb="3">
      <t>ベツ</t>
    </rPh>
    <rPh sb="3" eb="5">
      <t>ジンコウ</t>
    </rPh>
    <phoneticPr fontId="1"/>
  </si>
  <si>
    <t>第1４表　　　年齢別・</t>
    <phoneticPr fontId="1"/>
  </si>
  <si>
    <t>２　0　　人　口</t>
    <rPh sb="5" eb="6">
      <t>ジン</t>
    </rPh>
    <rPh sb="7" eb="8">
      <t>クチ</t>
    </rPh>
    <phoneticPr fontId="1"/>
  </si>
  <si>
    <t>人　口　　２　１　</t>
    <rPh sb="0" eb="1">
      <t>ジン</t>
    </rPh>
    <rPh sb="2" eb="3">
      <t>クチ</t>
    </rPh>
    <phoneticPr fontId="1"/>
  </si>
  <si>
    <t>資料　：　市民部市民課（住民基本台帳）</t>
    <rPh sb="5" eb="7">
      <t>シミン</t>
    </rPh>
    <rPh sb="7" eb="8">
      <t>ブ</t>
    </rPh>
    <phoneticPr fontId="1"/>
  </si>
  <si>
    <t>単位：人</t>
    <rPh sb="0" eb="2">
      <t>タンイ</t>
    </rPh>
    <rPh sb="3" eb="4">
      <t>ニン</t>
    </rPh>
    <phoneticPr fontId="1"/>
  </si>
  <si>
    <t>（令和6年1月1現在）</t>
    <rPh sb="1" eb="3">
      <t>レイワ</t>
    </rPh>
    <rPh sb="4" eb="5">
      <t>ネン</t>
    </rPh>
    <rPh sb="5" eb="6">
      <t>ヘイネン</t>
    </rPh>
    <rPh sb="6" eb="7">
      <t>ガツ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</si>
</sst>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>
      <alignment vertical="center"/>
    </xf>
    <xf numFmtId="0" fontId="6" fillId="0" borderId="0">
      <alignment vertical="center"/>
    </xf>
  </cellStyleXfs>
  <cellXfs count="80">
    <xf numFmtId="0" fontId="0" fillId="0" borderId="0" xfId="0"/>
    <xf numFmtId="0" fontId="0" fillId="0" borderId="0" xfId="0" applyAlignment="1">
      <alignment horizontal="distributed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176" fontId="2" fillId="0" borderId="0" xfId="0" applyNumberFormat="1" applyFont="1" applyAlignment="1">
      <alignment horizontal="right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2" fillId="0" borderId="4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distributed" vertical="center" justifyLastLine="1"/>
    </xf>
    <xf numFmtId="0" fontId="4" fillId="0" borderId="0" xfId="0" applyFont="1" applyBorder="1" applyAlignment="1">
      <alignment horizontal="distributed"/>
    </xf>
    <xf numFmtId="0" fontId="4" fillId="0" borderId="4" xfId="0" applyFont="1" applyBorder="1"/>
    <xf numFmtId="177" fontId="2" fillId="0" borderId="0" xfId="0" applyNumberFormat="1" applyFont="1" applyBorder="1"/>
    <xf numFmtId="177" fontId="2" fillId="0" borderId="0" xfId="0" applyNumberFormat="1" applyFont="1"/>
    <xf numFmtId="177" fontId="4" fillId="0" borderId="0" xfId="0" applyNumberFormat="1" applyFont="1" applyBorder="1" applyAlignment="1"/>
    <xf numFmtId="0" fontId="4" fillId="0" borderId="0" xfId="0" applyFont="1"/>
    <xf numFmtId="177" fontId="2" fillId="0" borderId="0" xfId="0" applyNumberFormat="1" applyFont="1" applyFill="1" applyBorder="1"/>
    <xf numFmtId="0" fontId="5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4" xfId="0" applyFont="1" applyFill="1" applyBorder="1"/>
    <xf numFmtId="177" fontId="4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177" fontId="2" fillId="0" borderId="0" xfId="0" applyNumberFormat="1" applyFont="1" applyFill="1" applyBorder="1" applyAlignment="1"/>
    <xf numFmtId="177" fontId="4" fillId="0" borderId="0" xfId="0" applyNumberFormat="1" applyFont="1" applyBorder="1"/>
    <xf numFmtId="0" fontId="2" fillId="0" borderId="4" xfId="0" applyFont="1" applyFill="1" applyBorder="1" applyAlignment="1"/>
    <xf numFmtId="0" fontId="2" fillId="0" borderId="7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/>
    <xf numFmtId="0" fontId="2" fillId="0" borderId="0" xfId="0" applyFont="1" applyFill="1" applyBorder="1"/>
    <xf numFmtId="176" fontId="2" fillId="0" borderId="0" xfId="0" applyNumberFormat="1" applyFont="1" applyFill="1" applyBorder="1"/>
    <xf numFmtId="0" fontId="0" fillId="0" borderId="8" xfId="0" applyBorder="1"/>
    <xf numFmtId="0" fontId="2" fillId="0" borderId="7" xfId="0" applyFont="1" applyBorder="1"/>
    <xf numFmtId="0" fontId="2" fillId="0" borderId="7" xfId="0" applyFont="1" applyFill="1" applyBorder="1"/>
    <xf numFmtId="0" fontId="4" fillId="0" borderId="0" xfId="0" applyFont="1" applyBorder="1"/>
    <xf numFmtId="0" fontId="2" fillId="0" borderId="0" xfId="0" applyFont="1" applyBorder="1" applyAlignment="1">
      <alignment horizontal="distributed" vertical="center" justifyLastLine="1"/>
    </xf>
    <xf numFmtId="0" fontId="3" fillId="0" borderId="0" xfId="0" applyFont="1" applyAlignment="1">
      <alignment vertical="center" justifyLastLine="1"/>
    </xf>
    <xf numFmtId="177" fontId="4" fillId="0" borderId="4" xfId="0" applyNumberFormat="1" applyFont="1" applyBorder="1" applyAlignment="1"/>
    <xf numFmtId="0" fontId="2" fillId="0" borderId="0" xfId="0" applyFont="1" applyAlignment="1">
      <alignment justifyLastLine="1"/>
    </xf>
    <xf numFmtId="0" fontId="0" fillId="0" borderId="0" xfId="0" applyFont="1"/>
    <xf numFmtId="0" fontId="0" fillId="0" borderId="1" xfId="0" applyFont="1" applyBorder="1"/>
    <xf numFmtId="0" fontId="0" fillId="0" borderId="0" xfId="0" applyFont="1" applyAlignment="1">
      <alignment justifyLastLine="1"/>
    </xf>
    <xf numFmtId="0" fontId="0" fillId="0" borderId="0" xfId="0" applyFont="1" applyBorder="1"/>
    <xf numFmtId="177" fontId="4" fillId="0" borderId="0" xfId="0" applyNumberFormat="1" applyFont="1" applyFill="1" applyBorder="1" applyAlignment="1"/>
    <xf numFmtId="177" fontId="4" fillId="0" borderId="0" xfId="0" applyNumberFormat="1" applyFont="1" applyBorder="1" applyAlignment="1"/>
    <xf numFmtId="177" fontId="4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2" fillId="0" borderId="0" xfId="0" applyNumberFormat="1" applyFont="1" applyFill="1" applyBorder="1" applyAlignment="1"/>
    <xf numFmtId="177" fontId="4" fillId="0" borderId="7" xfId="0" applyNumberFormat="1" applyFont="1" applyFill="1" applyBorder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177" fontId="2" fillId="0" borderId="7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distributed" justifyLastLine="1"/>
    </xf>
    <xf numFmtId="0" fontId="4" fillId="0" borderId="4" xfId="0" applyFont="1" applyFill="1" applyBorder="1" applyAlignment="1">
      <alignment horizontal="distributed" justifyLastLine="1"/>
    </xf>
    <xf numFmtId="0" fontId="4" fillId="0" borderId="7" xfId="0" applyFont="1" applyFill="1" applyBorder="1" applyAlignment="1">
      <alignment horizontal="distributed" justifyLastLine="1"/>
    </xf>
    <xf numFmtId="0" fontId="2" fillId="0" borderId="0" xfId="0" applyFont="1" applyAlignment="1">
      <alignment horizontal="left" justifyLastLine="1"/>
    </xf>
    <xf numFmtId="0" fontId="2" fillId="0" borderId="0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4" fillId="0" borderId="0" xfId="0" applyFont="1" applyBorder="1" applyAlignment="1">
      <alignment horizontal="distributed" justifyLastLine="1"/>
    </xf>
    <xf numFmtId="0" fontId="4" fillId="0" borderId="4" xfId="0" applyFont="1" applyBorder="1" applyAlignment="1">
      <alignment horizontal="distributed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distributed" justifyLastLine="1"/>
    </xf>
    <xf numFmtId="0" fontId="4" fillId="0" borderId="7" xfId="0" applyFont="1" applyBorder="1" applyAlignment="1">
      <alignment horizontal="distributed" justifyLastLine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right" justifyLastLine="1"/>
    </xf>
    <xf numFmtId="0" fontId="2" fillId="0" borderId="0" xfId="0" applyFont="1" applyAlignment="1">
      <alignment horizontal="distributed" justifyLastLine="1"/>
    </xf>
    <xf numFmtId="177" fontId="4" fillId="0" borderId="7" xfId="0" applyNumberFormat="1" applyFont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7"/>
  <sheetViews>
    <sheetView tabSelected="1" zoomScale="80" zoomScaleNormal="80" workbookViewId="0">
      <pane ySplit="12" topLeftCell="A13" activePane="bottomLeft" state="frozen"/>
      <selection pane="bottomLeft" activeCell="AY47" sqref="AY47"/>
    </sheetView>
  </sheetViews>
  <sheetFormatPr defaultRowHeight="13.5" x14ac:dyDescent="0.15"/>
  <cols>
    <col min="1" max="1" width="5.125" customWidth="1"/>
    <col min="2" max="2" width="2.875" customWidth="1"/>
    <col min="3" max="3" width="7.375" customWidth="1"/>
    <col min="4" max="4" width="2.875" customWidth="1"/>
    <col min="5" max="5" width="4.625" customWidth="1"/>
    <col min="6" max="6" width="6" customWidth="1"/>
    <col min="7" max="8" width="2" customWidth="1"/>
    <col min="9" max="9" width="5.625" customWidth="1"/>
    <col min="10" max="11" width="2" customWidth="1"/>
    <col min="12" max="12" width="5.625" customWidth="1"/>
    <col min="13" max="13" width="2" customWidth="1"/>
    <col min="14" max="14" width="2.375" customWidth="1"/>
    <col min="15" max="15" width="7.375" customWidth="1"/>
    <col min="16" max="16" width="2.375" customWidth="1"/>
    <col min="17" max="17" width="4.625" customWidth="1"/>
    <col min="18" max="18" width="6" customWidth="1"/>
    <col min="19" max="20" width="2" customWidth="1"/>
    <col min="21" max="21" width="5.625" customWidth="1"/>
    <col min="22" max="23" width="2" customWidth="1"/>
    <col min="24" max="24" width="5.625" customWidth="1"/>
    <col min="25" max="25" width="2" customWidth="1"/>
    <col min="26" max="26" width="2.375" customWidth="1"/>
    <col min="27" max="27" width="7.375" customWidth="1"/>
    <col min="28" max="29" width="2.375" customWidth="1"/>
    <col min="30" max="30" width="7.375" customWidth="1"/>
    <col min="31" max="31" width="2.375" customWidth="1"/>
    <col min="32" max="32" width="4.625" customWidth="1"/>
    <col min="33" max="33" width="6" customWidth="1"/>
    <col min="34" max="35" width="2" customWidth="1"/>
    <col min="36" max="36" width="5.625" customWidth="1"/>
    <col min="37" max="38" width="2" customWidth="1"/>
    <col min="39" max="39" width="5.625" customWidth="1"/>
    <col min="40" max="40" width="2" customWidth="1"/>
    <col min="41" max="41" width="2.375" customWidth="1"/>
    <col min="42" max="42" width="7.375" customWidth="1"/>
    <col min="43" max="43" width="2.375" customWidth="1"/>
    <col min="44" max="44" width="4.625" customWidth="1"/>
    <col min="45" max="45" width="6" customWidth="1"/>
    <col min="46" max="47" width="2" customWidth="1"/>
    <col min="48" max="48" width="6.5" customWidth="1"/>
    <col min="49" max="50" width="2" customWidth="1"/>
    <col min="51" max="51" width="5.625" customWidth="1"/>
    <col min="52" max="52" width="2" customWidth="1"/>
  </cols>
  <sheetData>
    <row r="1" spans="1:52" x14ac:dyDescent="0.15">
      <c r="A1" s="72" t="s">
        <v>27</v>
      </c>
      <c r="B1" s="72"/>
      <c r="C1" s="72"/>
      <c r="D1" s="1"/>
      <c r="AU1" s="77" t="s">
        <v>28</v>
      </c>
      <c r="AV1" s="77"/>
      <c r="AW1" s="77"/>
      <c r="AX1" s="77"/>
      <c r="AY1" s="77"/>
      <c r="AZ1" s="77"/>
    </row>
    <row r="5" spans="1:52" ht="14.25" x14ac:dyDescent="0.15">
      <c r="Q5" s="73" t="s">
        <v>26</v>
      </c>
      <c r="R5" s="73"/>
      <c r="S5" s="73"/>
      <c r="T5" s="73"/>
      <c r="U5" s="73"/>
      <c r="V5" s="73"/>
      <c r="W5" s="73"/>
      <c r="X5" s="73"/>
      <c r="Y5" s="43"/>
      <c r="Z5" s="43"/>
      <c r="AA5" s="43"/>
      <c r="AB5" s="43"/>
      <c r="AC5" s="74" t="s">
        <v>25</v>
      </c>
      <c r="AD5" s="74"/>
      <c r="AE5" s="74"/>
      <c r="AF5" s="74"/>
      <c r="AG5" s="74"/>
      <c r="AH5" s="74"/>
      <c r="AI5" s="43"/>
    </row>
    <row r="7" spans="1:52" ht="9.9499999999999993" customHeight="1" x14ac:dyDescent="0.15"/>
    <row r="8" spans="1:52" ht="18.75" customHeight="1" x14ac:dyDescent="0.15">
      <c r="AS8" s="78" t="s">
        <v>31</v>
      </c>
      <c r="AT8" s="78"/>
      <c r="AU8" s="78"/>
      <c r="AV8" s="78"/>
      <c r="AW8" s="78"/>
      <c r="AX8" s="78"/>
      <c r="AY8" s="78"/>
    </row>
    <row r="9" spans="1:52" ht="18.75" customHeight="1" x14ac:dyDescent="0.15">
      <c r="B9" s="76" t="s">
        <v>30</v>
      </c>
      <c r="C9" s="76"/>
      <c r="D9" s="76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  <c r="AA9" s="15"/>
      <c r="AB9" s="15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ht="18.75" customHeight="1" x14ac:dyDescent="0.15">
      <c r="B10" s="13"/>
      <c r="C10" s="13"/>
      <c r="D10" s="14"/>
      <c r="E10" s="13"/>
      <c r="F10" s="13"/>
      <c r="G10" s="14"/>
      <c r="J10" s="14"/>
      <c r="M10" s="13"/>
      <c r="N10" s="38"/>
      <c r="O10" s="13"/>
      <c r="P10" s="14"/>
      <c r="S10" s="14"/>
      <c r="V10" s="14"/>
      <c r="Z10" s="15"/>
      <c r="AA10" s="15"/>
      <c r="AB10" s="15"/>
      <c r="AC10" s="13"/>
      <c r="AD10" s="13"/>
      <c r="AE10" s="14"/>
      <c r="AH10" s="14"/>
      <c r="AK10" s="14"/>
      <c r="AN10" s="13"/>
      <c r="AO10" s="38"/>
      <c r="AP10" s="13"/>
      <c r="AQ10" s="14"/>
      <c r="AT10" s="14"/>
      <c r="AW10" s="14"/>
    </row>
    <row r="11" spans="1:52" ht="18.75" customHeight="1" x14ac:dyDescent="0.15">
      <c r="B11" s="66" t="s">
        <v>3</v>
      </c>
      <c r="C11" s="66"/>
      <c r="D11" s="68"/>
      <c r="E11" s="66" t="s">
        <v>0</v>
      </c>
      <c r="F11" s="66"/>
      <c r="G11" s="68"/>
      <c r="H11" s="71" t="s">
        <v>1</v>
      </c>
      <c r="I11" s="67"/>
      <c r="J11" s="68"/>
      <c r="K11" s="71" t="s">
        <v>2</v>
      </c>
      <c r="L11" s="67"/>
      <c r="M11" s="66"/>
      <c r="N11" s="71" t="s">
        <v>3</v>
      </c>
      <c r="O11" s="66"/>
      <c r="P11" s="68"/>
      <c r="Q11" s="66" t="s">
        <v>0</v>
      </c>
      <c r="R11" s="67"/>
      <c r="S11" s="68"/>
      <c r="T11" s="71" t="s">
        <v>1</v>
      </c>
      <c r="U11" s="67"/>
      <c r="V11" s="68"/>
      <c r="W11" s="71" t="s">
        <v>2</v>
      </c>
      <c r="X11" s="67"/>
      <c r="Y11" s="67"/>
      <c r="Z11" s="42"/>
      <c r="AA11" s="42"/>
      <c r="AB11" s="42"/>
      <c r="AC11" s="66" t="s">
        <v>3</v>
      </c>
      <c r="AD11" s="66"/>
      <c r="AE11" s="68"/>
      <c r="AF11" s="66" t="s">
        <v>0</v>
      </c>
      <c r="AG11" s="67"/>
      <c r="AH11" s="68"/>
      <c r="AI11" s="71" t="s">
        <v>1</v>
      </c>
      <c r="AJ11" s="67"/>
      <c r="AK11" s="68"/>
      <c r="AL11" s="71" t="s">
        <v>2</v>
      </c>
      <c r="AM11" s="67"/>
      <c r="AN11" s="66"/>
      <c r="AO11" s="71" t="s">
        <v>3</v>
      </c>
      <c r="AP11" s="66"/>
      <c r="AQ11" s="68"/>
      <c r="AR11" s="66" t="s">
        <v>0</v>
      </c>
      <c r="AS11" s="67"/>
      <c r="AT11" s="68"/>
      <c r="AU11" s="17"/>
      <c r="AV11" s="17" t="s">
        <v>1</v>
      </c>
      <c r="AW11" s="16"/>
      <c r="AX11" s="71" t="s">
        <v>2</v>
      </c>
      <c r="AY11" s="67"/>
      <c r="AZ11" s="67"/>
    </row>
    <row r="12" spans="1:52" ht="18.75" customHeight="1" x14ac:dyDescent="0.15">
      <c r="B12" s="3"/>
      <c r="C12" s="3"/>
      <c r="D12" s="9"/>
      <c r="E12" s="3"/>
      <c r="F12" s="3"/>
      <c r="G12" s="9"/>
      <c r="H12" s="3"/>
      <c r="I12" s="3"/>
      <c r="J12" s="9"/>
      <c r="K12" s="3"/>
      <c r="L12" s="3"/>
      <c r="M12" s="3"/>
      <c r="N12" s="10"/>
      <c r="O12" s="3"/>
      <c r="P12" s="9"/>
      <c r="Q12" s="3"/>
      <c r="R12" s="3"/>
      <c r="S12" s="9"/>
      <c r="T12" s="3"/>
      <c r="U12" s="3"/>
      <c r="V12" s="9"/>
      <c r="W12" s="3"/>
      <c r="X12" s="3"/>
      <c r="Y12" s="3"/>
      <c r="Z12" s="7"/>
      <c r="AA12" s="7"/>
      <c r="AB12" s="7"/>
      <c r="AC12" s="3"/>
      <c r="AD12" s="3"/>
      <c r="AE12" s="9"/>
      <c r="AF12" s="3"/>
      <c r="AG12" s="3"/>
      <c r="AH12" s="9"/>
      <c r="AI12" s="3"/>
      <c r="AJ12" s="3"/>
      <c r="AK12" s="9"/>
      <c r="AL12" s="3"/>
      <c r="AM12" s="3"/>
      <c r="AN12" s="3"/>
      <c r="AO12" s="10"/>
      <c r="AP12" s="3"/>
      <c r="AQ12" s="9"/>
      <c r="AR12" s="3"/>
      <c r="AS12" s="3"/>
      <c r="AT12" s="9"/>
      <c r="AU12" s="3"/>
      <c r="AV12" s="3"/>
      <c r="AW12" s="9"/>
      <c r="AX12" s="3"/>
      <c r="AY12" s="3"/>
      <c r="AZ12" s="12"/>
    </row>
    <row r="13" spans="1:52" ht="12.6" customHeight="1" x14ac:dyDescent="0.15">
      <c r="B13" s="7"/>
      <c r="C13" s="7"/>
      <c r="D13" s="4"/>
      <c r="E13" s="7"/>
      <c r="F13" s="2"/>
      <c r="G13" s="2"/>
      <c r="H13" s="2"/>
      <c r="I13" s="2"/>
      <c r="J13" s="2"/>
      <c r="K13" s="2"/>
      <c r="L13" s="2"/>
      <c r="M13" s="7"/>
      <c r="N13" s="39"/>
      <c r="O13" s="7"/>
      <c r="P13" s="4"/>
      <c r="Q13" s="2"/>
      <c r="R13" s="2"/>
      <c r="S13" s="2"/>
      <c r="T13" s="2"/>
      <c r="U13" s="2"/>
      <c r="V13" s="2"/>
      <c r="W13" s="2"/>
      <c r="X13" s="2"/>
      <c r="Y13" s="2"/>
      <c r="Z13" s="7"/>
      <c r="AA13" s="7"/>
      <c r="AB13" s="7"/>
      <c r="AC13" s="5"/>
      <c r="AD13" s="5"/>
      <c r="AE13" s="4"/>
      <c r="AF13" s="2"/>
      <c r="AG13" s="2"/>
      <c r="AH13" s="2"/>
      <c r="AI13" s="2"/>
      <c r="AJ13" s="2"/>
      <c r="AK13" s="2"/>
      <c r="AL13" s="2"/>
      <c r="AM13" s="2"/>
      <c r="AN13" s="5"/>
      <c r="AO13" s="39"/>
      <c r="AP13" s="7"/>
      <c r="AQ13" s="4"/>
      <c r="AR13" s="2"/>
      <c r="AS13" s="2"/>
      <c r="AT13" s="2"/>
      <c r="AU13" s="2"/>
      <c r="AV13" s="2"/>
      <c r="AW13" s="2"/>
      <c r="AX13" s="2"/>
      <c r="AY13" s="2"/>
    </row>
    <row r="14" spans="1:52" ht="15.75" customHeight="1" x14ac:dyDescent="0.15">
      <c r="B14" s="7"/>
      <c r="C14" s="18" t="s">
        <v>0</v>
      </c>
      <c r="D14" s="19"/>
      <c r="E14" s="79">
        <f>SUM(E16+E22+E28+E34+E40+Q16+Q22+Q28+Q34+Q40+AF16+AF22+AF28+AF34+AF40+AR16+AR22+AR28+AR34+AR40+AR46)</f>
        <v>93781</v>
      </c>
      <c r="F14" s="60"/>
      <c r="G14" s="22"/>
      <c r="H14" s="61">
        <f>SUM(H16+H22+H28+H34+H40+T16+T22+T28+T34+T40+AI16+AI22+AI28+AI34+AI40+AU16+AU22+AU28+AU34+AU40+AU46)</f>
        <v>46910</v>
      </c>
      <c r="I14" s="61"/>
      <c r="J14" s="22"/>
      <c r="K14" s="60">
        <f>SUM(K16+K22+K28+K34+K40+W16+W22+W28+W34+W40+AL16+AL22+AL28+AL34+AL40+AX16+AX22+AX28+AX34+AX40+AX46)</f>
        <v>46871</v>
      </c>
      <c r="L14" s="60"/>
      <c r="M14" s="44"/>
      <c r="N14" s="39"/>
      <c r="O14" s="7"/>
      <c r="P14" s="6"/>
      <c r="Q14" s="2"/>
      <c r="R14" s="2"/>
      <c r="S14" s="2"/>
      <c r="T14" s="2"/>
      <c r="U14" s="2"/>
      <c r="V14" s="2"/>
      <c r="W14" s="2"/>
      <c r="X14" s="2"/>
      <c r="Y14" s="2"/>
      <c r="Z14" s="7"/>
      <c r="AA14" s="7"/>
      <c r="AB14" s="7"/>
      <c r="AC14" s="7"/>
      <c r="AD14" s="7"/>
      <c r="AE14" s="6"/>
      <c r="AF14" s="2"/>
      <c r="AG14" s="11"/>
      <c r="AH14" s="11"/>
      <c r="AI14" s="11"/>
      <c r="AJ14" s="11"/>
      <c r="AK14" s="11"/>
      <c r="AL14" s="11"/>
      <c r="AM14" s="11"/>
      <c r="AN14" s="7"/>
      <c r="AO14" s="39"/>
      <c r="AP14" s="7"/>
      <c r="AQ14" s="6"/>
      <c r="AR14" s="2"/>
      <c r="AS14" s="2"/>
      <c r="AT14" s="2"/>
      <c r="AU14" s="2"/>
      <c r="AV14" s="2"/>
      <c r="AW14" s="2"/>
      <c r="AX14" s="2"/>
      <c r="AY14" s="2"/>
    </row>
    <row r="15" spans="1:52" ht="15.75" customHeight="1" x14ac:dyDescent="0.15">
      <c r="B15" s="7"/>
      <c r="C15" s="7"/>
      <c r="D15" s="6"/>
      <c r="E15" s="20"/>
      <c r="F15" s="21"/>
      <c r="G15" s="21"/>
      <c r="H15" s="21"/>
      <c r="I15" s="21"/>
      <c r="J15" s="21"/>
      <c r="K15" s="21"/>
      <c r="L15" s="21"/>
      <c r="M15" s="7"/>
      <c r="N15" s="39"/>
      <c r="O15" s="7"/>
      <c r="P15" s="6"/>
      <c r="Q15" s="2"/>
      <c r="R15" s="2"/>
      <c r="S15" s="2"/>
      <c r="T15" s="2"/>
      <c r="U15" s="2"/>
      <c r="V15" s="2"/>
      <c r="W15" s="2"/>
      <c r="X15" s="2"/>
      <c r="Y15" s="2"/>
      <c r="Z15" s="7"/>
      <c r="AA15" s="7"/>
      <c r="AB15" s="7"/>
      <c r="AC15" s="7"/>
      <c r="AD15" s="7"/>
      <c r="AE15" s="6"/>
      <c r="AF15" s="2"/>
      <c r="AG15" s="11"/>
      <c r="AH15" s="11"/>
      <c r="AI15" s="11"/>
      <c r="AJ15" s="11"/>
      <c r="AK15" s="11"/>
      <c r="AL15" s="11"/>
      <c r="AM15" s="11"/>
      <c r="AN15" s="7"/>
      <c r="AO15" s="39"/>
      <c r="AP15" s="7"/>
      <c r="AQ15" s="6"/>
      <c r="AR15" s="2"/>
      <c r="AS15" s="2"/>
      <c r="AT15" s="2"/>
      <c r="AU15" s="2"/>
      <c r="AV15" s="2"/>
      <c r="AW15" s="2"/>
      <c r="AX15" s="2"/>
      <c r="AY15" s="2"/>
    </row>
    <row r="16" spans="1:52" ht="18.95" customHeight="1" x14ac:dyDescent="0.15">
      <c r="B16" s="69" t="s">
        <v>4</v>
      </c>
      <c r="C16" s="69"/>
      <c r="D16" s="70"/>
      <c r="E16" s="57">
        <f>SUM(H16:L16)</f>
        <v>3699</v>
      </c>
      <c r="F16" s="57"/>
      <c r="G16" s="51"/>
      <c r="H16" s="57">
        <f>SUM(H17:I21)</f>
        <v>1845</v>
      </c>
      <c r="I16" s="57"/>
      <c r="J16" s="51"/>
      <c r="K16" s="60">
        <f>SUM(K17:L21)</f>
        <v>1854</v>
      </c>
      <c r="L16" s="61"/>
      <c r="M16" s="7"/>
      <c r="N16" s="75" t="s">
        <v>10</v>
      </c>
      <c r="O16" s="69"/>
      <c r="P16" s="70"/>
      <c r="Q16" s="57">
        <f>SUM(T6:X16)</f>
        <v>4790</v>
      </c>
      <c r="R16" s="57"/>
      <c r="S16" s="53"/>
      <c r="T16" s="57">
        <f>SUM(T17:U21)</f>
        <v>2472</v>
      </c>
      <c r="U16" s="57"/>
      <c r="V16" s="31"/>
      <c r="W16" s="60">
        <f>SUM(W17:X21)</f>
        <v>2318</v>
      </c>
      <c r="X16" s="61"/>
      <c r="Y16" s="23"/>
      <c r="Z16" s="41"/>
      <c r="AA16" s="41"/>
      <c r="AB16" s="41"/>
      <c r="AC16" s="69" t="s">
        <v>20</v>
      </c>
      <c r="AD16" s="69"/>
      <c r="AE16" s="70"/>
      <c r="AF16" s="56">
        <f>SUM(AI16:AM16)</f>
        <v>8390</v>
      </c>
      <c r="AG16" s="57"/>
      <c r="AH16" s="54"/>
      <c r="AI16" s="57">
        <f>SUM(AI17:AJ21)</f>
        <v>4303</v>
      </c>
      <c r="AJ16" s="57"/>
      <c r="AK16" s="54"/>
      <c r="AL16" s="60">
        <f>SUM(AL17:AM21)</f>
        <v>4087</v>
      </c>
      <c r="AM16" s="61"/>
      <c r="AN16" s="41"/>
      <c r="AO16" s="75" t="s">
        <v>19</v>
      </c>
      <c r="AP16" s="69"/>
      <c r="AQ16" s="70"/>
      <c r="AR16" s="56">
        <f>SUM(AU16:AY16)</f>
        <v>4639</v>
      </c>
      <c r="AS16" s="57"/>
      <c r="AT16" s="54"/>
      <c r="AU16" s="57">
        <f>SUM(AU17:AV21)</f>
        <v>2096</v>
      </c>
      <c r="AV16" s="57"/>
      <c r="AW16" s="54"/>
      <c r="AX16" s="60">
        <f>SUM(AX17:AY21)</f>
        <v>2543</v>
      </c>
      <c r="AY16" s="61"/>
      <c r="AZ16" s="46"/>
    </row>
    <row r="17" spans="2:52" ht="18.95" customHeight="1" x14ac:dyDescent="0.15">
      <c r="B17" s="7"/>
      <c r="C17" s="8">
        <v>0</v>
      </c>
      <c r="D17" s="6"/>
      <c r="E17" s="58">
        <f>I17+L17</f>
        <v>645</v>
      </c>
      <c r="F17" s="59"/>
      <c r="G17" s="24"/>
      <c r="H17" s="55"/>
      <c r="I17" s="55">
        <v>331</v>
      </c>
      <c r="J17" s="55"/>
      <c r="K17" s="55"/>
      <c r="L17" s="55">
        <v>314</v>
      </c>
      <c r="M17" s="34"/>
      <c r="N17" s="33"/>
      <c r="O17" s="26">
        <v>25</v>
      </c>
      <c r="P17" s="32"/>
      <c r="Q17" s="58">
        <f>U17+X17</f>
        <v>975</v>
      </c>
      <c r="R17" s="59"/>
      <c r="S17" s="24"/>
      <c r="T17" s="55"/>
      <c r="U17" s="55">
        <v>525</v>
      </c>
      <c r="V17" s="55"/>
      <c r="W17" s="55"/>
      <c r="X17" s="55">
        <v>450</v>
      </c>
      <c r="Y17" s="34"/>
      <c r="Z17" s="34"/>
      <c r="AA17" s="34"/>
      <c r="AB17" s="34"/>
      <c r="AC17" s="34"/>
      <c r="AD17" s="26">
        <v>50</v>
      </c>
      <c r="AE17" s="32"/>
      <c r="AF17" s="58">
        <f>AJ17+AM17</f>
        <v>1703</v>
      </c>
      <c r="AG17" s="59"/>
      <c r="AH17" s="24"/>
      <c r="AI17" s="55"/>
      <c r="AJ17" s="55">
        <v>882</v>
      </c>
      <c r="AK17" s="55"/>
      <c r="AL17" s="55"/>
      <c r="AM17" s="55">
        <v>821</v>
      </c>
      <c r="AN17" s="34"/>
      <c r="AO17" s="33"/>
      <c r="AP17" s="26">
        <v>75</v>
      </c>
      <c r="AQ17" s="32"/>
      <c r="AR17" s="58">
        <f>AV17+AY17</f>
        <v>1164</v>
      </c>
      <c r="AS17" s="59"/>
      <c r="AT17" s="24"/>
      <c r="AU17" s="55"/>
      <c r="AV17" s="55">
        <v>533</v>
      </c>
      <c r="AW17" s="55"/>
      <c r="AX17" s="55"/>
      <c r="AY17" s="55">
        <v>631</v>
      </c>
      <c r="AZ17" s="46"/>
    </row>
    <row r="18" spans="2:52" ht="18.95" customHeight="1" x14ac:dyDescent="0.15">
      <c r="B18" s="7"/>
      <c r="C18" s="8">
        <v>1</v>
      </c>
      <c r="D18" s="6"/>
      <c r="E18" s="58">
        <f t="shared" ref="E18:E21" si="0">I18+L18</f>
        <v>693</v>
      </c>
      <c r="F18" s="59"/>
      <c r="G18" s="24"/>
      <c r="H18" s="55"/>
      <c r="I18" s="55">
        <v>327</v>
      </c>
      <c r="J18" s="55"/>
      <c r="K18" s="55"/>
      <c r="L18" s="55">
        <v>366</v>
      </c>
      <c r="M18" s="34"/>
      <c r="N18" s="33"/>
      <c r="O18" s="26">
        <v>26</v>
      </c>
      <c r="P18" s="32"/>
      <c r="Q18" s="58">
        <f t="shared" ref="Q18:Q21" si="1">U18+X18</f>
        <v>923</v>
      </c>
      <c r="R18" s="59"/>
      <c r="S18" s="24"/>
      <c r="T18" s="55"/>
      <c r="U18" s="55">
        <v>478</v>
      </c>
      <c r="V18" s="55"/>
      <c r="W18" s="55"/>
      <c r="X18" s="55">
        <v>445</v>
      </c>
      <c r="Y18" s="34"/>
      <c r="Z18" s="34"/>
      <c r="AA18" s="34"/>
      <c r="AB18" s="34"/>
      <c r="AC18" s="34"/>
      <c r="AD18" s="26">
        <v>51</v>
      </c>
      <c r="AE18" s="32"/>
      <c r="AF18" s="58">
        <f t="shared" ref="AF18:AF21" si="2">AJ18+AM18</f>
        <v>1720</v>
      </c>
      <c r="AG18" s="59"/>
      <c r="AH18" s="24"/>
      <c r="AI18" s="55"/>
      <c r="AJ18" s="55">
        <v>834</v>
      </c>
      <c r="AK18" s="55"/>
      <c r="AL18" s="55"/>
      <c r="AM18" s="55">
        <v>886</v>
      </c>
      <c r="AN18" s="34"/>
      <c r="AO18" s="33"/>
      <c r="AP18" s="26">
        <v>76</v>
      </c>
      <c r="AQ18" s="32"/>
      <c r="AR18" s="58">
        <f t="shared" ref="AR18:AR21" si="3">AV18+AY18</f>
        <v>1140</v>
      </c>
      <c r="AS18" s="59"/>
      <c r="AT18" s="24"/>
      <c r="AU18" s="55"/>
      <c r="AV18" s="55">
        <v>514</v>
      </c>
      <c r="AW18" s="55"/>
      <c r="AX18" s="55"/>
      <c r="AY18" s="55">
        <v>626</v>
      </c>
      <c r="AZ18" s="46"/>
    </row>
    <row r="19" spans="2:52" ht="18.95" customHeight="1" x14ac:dyDescent="0.15">
      <c r="B19" s="7"/>
      <c r="C19" s="8">
        <v>2</v>
      </c>
      <c r="D19" s="6"/>
      <c r="E19" s="58">
        <f t="shared" si="0"/>
        <v>708</v>
      </c>
      <c r="F19" s="59"/>
      <c r="G19" s="24"/>
      <c r="H19" s="55"/>
      <c r="I19" s="55">
        <v>339</v>
      </c>
      <c r="J19" s="55"/>
      <c r="K19" s="55"/>
      <c r="L19" s="55">
        <v>369</v>
      </c>
      <c r="M19" s="34"/>
      <c r="N19" s="33"/>
      <c r="O19" s="26">
        <v>27</v>
      </c>
      <c r="P19" s="32"/>
      <c r="Q19" s="58">
        <f t="shared" si="1"/>
        <v>941</v>
      </c>
      <c r="R19" s="59"/>
      <c r="S19" s="24"/>
      <c r="T19" s="55"/>
      <c r="U19" s="55">
        <v>482</v>
      </c>
      <c r="V19" s="55"/>
      <c r="W19" s="55"/>
      <c r="X19" s="55">
        <v>459</v>
      </c>
      <c r="Y19" s="34"/>
      <c r="Z19" s="34"/>
      <c r="AA19" s="34"/>
      <c r="AB19" s="34"/>
      <c r="AC19" s="34"/>
      <c r="AD19" s="26">
        <v>52</v>
      </c>
      <c r="AE19" s="32"/>
      <c r="AF19" s="58">
        <f t="shared" si="2"/>
        <v>1706</v>
      </c>
      <c r="AG19" s="59"/>
      <c r="AH19" s="24"/>
      <c r="AI19" s="55"/>
      <c r="AJ19" s="55">
        <v>849</v>
      </c>
      <c r="AK19" s="55"/>
      <c r="AL19" s="55"/>
      <c r="AM19" s="55">
        <v>857</v>
      </c>
      <c r="AN19" s="34"/>
      <c r="AO19" s="33"/>
      <c r="AP19" s="26">
        <v>77</v>
      </c>
      <c r="AQ19" s="32"/>
      <c r="AR19" s="58">
        <f t="shared" si="3"/>
        <v>810</v>
      </c>
      <c r="AS19" s="59"/>
      <c r="AT19" s="24"/>
      <c r="AU19" s="55"/>
      <c r="AV19" s="55">
        <v>358</v>
      </c>
      <c r="AW19" s="55"/>
      <c r="AX19" s="55"/>
      <c r="AY19" s="55">
        <v>452</v>
      </c>
      <c r="AZ19" s="46"/>
    </row>
    <row r="20" spans="2:52" ht="18.95" customHeight="1" x14ac:dyDescent="0.15">
      <c r="B20" s="7"/>
      <c r="C20" s="8">
        <v>3</v>
      </c>
      <c r="D20" s="6"/>
      <c r="E20" s="58">
        <f t="shared" si="0"/>
        <v>802</v>
      </c>
      <c r="F20" s="59"/>
      <c r="G20" s="24"/>
      <c r="H20" s="55"/>
      <c r="I20" s="55">
        <v>420</v>
      </c>
      <c r="J20" s="55"/>
      <c r="K20" s="55"/>
      <c r="L20" s="55">
        <v>382</v>
      </c>
      <c r="M20" s="34"/>
      <c r="N20" s="33"/>
      <c r="O20" s="26">
        <v>28</v>
      </c>
      <c r="P20" s="32"/>
      <c r="Q20" s="58">
        <f t="shared" si="1"/>
        <v>950</v>
      </c>
      <c r="R20" s="59"/>
      <c r="S20" s="24"/>
      <c r="T20" s="55"/>
      <c r="U20" s="55">
        <v>469</v>
      </c>
      <c r="V20" s="55"/>
      <c r="W20" s="55"/>
      <c r="X20" s="55">
        <v>481</v>
      </c>
      <c r="Y20" s="34"/>
      <c r="Z20" s="34"/>
      <c r="AA20" s="34"/>
      <c r="AB20" s="34"/>
      <c r="AC20" s="34"/>
      <c r="AD20" s="26">
        <v>53</v>
      </c>
      <c r="AE20" s="32"/>
      <c r="AF20" s="58">
        <f t="shared" si="2"/>
        <v>1624</v>
      </c>
      <c r="AG20" s="59"/>
      <c r="AH20" s="24"/>
      <c r="AI20" s="55"/>
      <c r="AJ20" s="55">
        <v>876</v>
      </c>
      <c r="AK20" s="55"/>
      <c r="AL20" s="55"/>
      <c r="AM20" s="55">
        <v>748</v>
      </c>
      <c r="AN20" s="34"/>
      <c r="AO20" s="33"/>
      <c r="AP20" s="26">
        <v>78</v>
      </c>
      <c r="AQ20" s="32"/>
      <c r="AR20" s="58">
        <f t="shared" si="3"/>
        <v>695</v>
      </c>
      <c r="AS20" s="59"/>
      <c r="AT20" s="24"/>
      <c r="AU20" s="55"/>
      <c r="AV20" s="55">
        <v>311</v>
      </c>
      <c r="AW20" s="55"/>
      <c r="AX20" s="55"/>
      <c r="AY20" s="55">
        <v>384</v>
      </c>
      <c r="AZ20" s="46"/>
    </row>
    <row r="21" spans="2:52" ht="18.95" customHeight="1" x14ac:dyDescent="0.15">
      <c r="B21" s="7"/>
      <c r="C21" s="8">
        <v>4</v>
      </c>
      <c r="D21" s="6"/>
      <c r="E21" s="58">
        <f t="shared" si="0"/>
        <v>851</v>
      </c>
      <c r="F21" s="59"/>
      <c r="G21" s="24"/>
      <c r="H21" s="55"/>
      <c r="I21" s="55">
        <v>428</v>
      </c>
      <c r="J21" s="55"/>
      <c r="K21" s="55"/>
      <c r="L21" s="55">
        <v>423</v>
      </c>
      <c r="M21" s="34"/>
      <c r="N21" s="33"/>
      <c r="O21" s="26">
        <v>29</v>
      </c>
      <c r="P21" s="32"/>
      <c r="Q21" s="58">
        <f t="shared" si="1"/>
        <v>1001</v>
      </c>
      <c r="R21" s="59"/>
      <c r="S21" s="24"/>
      <c r="T21" s="55"/>
      <c r="U21" s="55">
        <v>518</v>
      </c>
      <c r="V21" s="55"/>
      <c r="W21" s="55"/>
      <c r="X21" s="55">
        <v>483</v>
      </c>
      <c r="Y21" s="34"/>
      <c r="Z21" s="34"/>
      <c r="AA21" s="34"/>
      <c r="AB21" s="34"/>
      <c r="AC21" s="34"/>
      <c r="AD21" s="26">
        <v>54</v>
      </c>
      <c r="AE21" s="32"/>
      <c r="AF21" s="58">
        <f t="shared" si="2"/>
        <v>1637</v>
      </c>
      <c r="AG21" s="59"/>
      <c r="AH21" s="24"/>
      <c r="AI21" s="55"/>
      <c r="AJ21" s="55">
        <v>862</v>
      </c>
      <c r="AK21" s="55"/>
      <c r="AL21" s="55"/>
      <c r="AM21" s="55">
        <v>775</v>
      </c>
      <c r="AN21" s="34"/>
      <c r="AO21" s="33"/>
      <c r="AP21" s="26">
        <v>79</v>
      </c>
      <c r="AQ21" s="32"/>
      <c r="AR21" s="58">
        <f t="shared" si="3"/>
        <v>830</v>
      </c>
      <c r="AS21" s="59"/>
      <c r="AT21" s="24"/>
      <c r="AU21" s="55"/>
      <c r="AV21" s="55">
        <v>380</v>
      </c>
      <c r="AW21" s="55"/>
      <c r="AX21" s="55"/>
      <c r="AY21" s="55">
        <v>450</v>
      </c>
      <c r="AZ21" s="46"/>
    </row>
    <row r="22" spans="2:52" s="25" customFormat="1" ht="18.95" customHeight="1" x14ac:dyDescent="0.15">
      <c r="B22" s="69" t="s">
        <v>5</v>
      </c>
      <c r="C22" s="69"/>
      <c r="D22" s="70"/>
      <c r="E22" s="57">
        <f>SUM(H22:L22)</f>
        <v>4614</v>
      </c>
      <c r="F22" s="57"/>
      <c r="G22" s="51"/>
      <c r="H22" s="57">
        <f>SUM(H23:I27)</f>
        <v>2395</v>
      </c>
      <c r="I22" s="57"/>
      <c r="J22" s="51"/>
      <c r="K22" s="60">
        <f>SUM(K23:L27)</f>
        <v>2219</v>
      </c>
      <c r="L22" s="61"/>
      <c r="M22" s="35"/>
      <c r="N22" s="64" t="s">
        <v>11</v>
      </c>
      <c r="O22" s="62"/>
      <c r="P22" s="63"/>
      <c r="Q22" s="56">
        <f>SUM(T22:X22)</f>
        <v>4895</v>
      </c>
      <c r="R22" s="57"/>
      <c r="S22" s="52"/>
      <c r="T22" s="57">
        <f>SUM(T23:U27)</f>
        <v>2488</v>
      </c>
      <c r="U22" s="57"/>
      <c r="V22" s="52"/>
      <c r="W22" s="60">
        <f>SUM(W23:X27)</f>
        <v>2407</v>
      </c>
      <c r="X22" s="61"/>
      <c r="Y22" s="35"/>
      <c r="Z22" s="35"/>
      <c r="AA22" s="35"/>
      <c r="AB22" s="35"/>
      <c r="AC22" s="62" t="s">
        <v>21</v>
      </c>
      <c r="AD22" s="62"/>
      <c r="AE22" s="63"/>
      <c r="AF22" s="56">
        <f>SUM(AI22:AM22)</f>
        <v>7169</v>
      </c>
      <c r="AG22" s="57"/>
      <c r="AH22" s="52"/>
      <c r="AI22" s="57">
        <f>SUM(AI23:AJ27)</f>
        <v>3858</v>
      </c>
      <c r="AJ22" s="57"/>
      <c r="AK22" s="52"/>
      <c r="AL22" s="60">
        <f>SUM(AL23:AM27)</f>
        <v>3311</v>
      </c>
      <c r="AM22" s="61"/>
      <c r="AN22" s="35"/>
      <c r="AO22" s="64" t="s">
        <v>15</v>
      </c>
      <c r="AP22" s="62"/>
      <c r="AQ22" s="63"/>
      <c r="AR22" s="56">
        <f>SUM(AU22:AY22)</f>
        <v>3664</v>
      </c>
      <c r="AS22" s="57"/>
      <c r="AT22" s="54"/>
      <c r="AU22" s="57">
        <f>SUM(AU23:AV27)</f>
        <v>1602</v>
      </c>
      <c r="AV22" s="57"/>
      <c r="AW22" s="54"/>
      <c r="AX22" s="60">
        <f>SUM(AX23:AY27)</f>
        <v>2062</v>
      </c>
      <c r="AY22" s="61"/>
    </row>
    <row r="23" spans="2:52" ht="18.95" customHeight="1" x14ac:dyDescent="0.15">
      <c r="B23" s="7"/>
      <c r="C23" s="8">
        <v>5</v>
      </c>
      <c r="D23" s="6"/>
      <c r="E23" s="58">
        <f>I23+L23</f>
        <v>857</v>
      </c>
      <c r="F23" s="59"/>
      <c r="G23" s="30"/>
      <c r="H23" s="55"/>
      <c r="I23" s="55">
        <v>446</v>
      </c>
      <c r="J23" s="55"/>
      <c r="K23" s="55"/>
      <c r="L23" s="55">
        <v>411</v>
      </c>
      <c r="M23" s="34"/>
      <c r="N23" s="33"/>
      <c r="O23" s="26">
        <v>30</v>
      </c>
      <c r="P23" s="32"/>
      <c r="Q23" s="58">
        <f>U23+X23</f>
        <v>930</v>
      </c>
      <c r="R23" s="59"/>
      <c r="S23" s="24"/>
      <c r="T23" s="55"/>
      <c r="U23" s="55">
        <v>467</v>
      </c>
      <c r="V23" s="55"/>
      <c r="W23" s="55"/>
      <c r="X23" s="55">
        <v>463</v>
      </c>
      <c r="Y23" s="34"/>
      <c r="Z23" s="34"/>
      <c r="AA23" s="34"/>
      <c r="AB23" s="34"/>
      <c r="AC23" s="34"/>
      <c r="AD23" s="26">
        <v>55</v>
      </c>
      <c r="AE23" s="32"/>
      <c r="AF23" s="58">
        <f>AJ23+AM23</f>
        <v>1601</v>
      </c>
      <c r="AG23" s="59"/>
      <c r="AH23" s="24"/>
      <c r="AI23" s="55"/>
      <c r="AJ23" s="55">
        <v>869</v>
      </c>
      <c r="AK23" s="55"/>
      <c r="AL23" s="55"/>
      <c r="AM23" s="55">
        <v>732</v>
      </c>
      <c r="AN23" s="34"/>
      <c r="AO23" s="33"/>
      <c r="AP23" s="26">
        <v>80</v>
      </c>
      <c r="AQ23" s="32"/>
      <c r="AR23" s="58">
        <f>AV23+AY23</f>
        <v>862</v>
      </c>
      <c r="AS23" s="59"/>
      <c r="AT23" s="24"/>
      <c r="AU23" s="55"/>
      <c r="AV23" s="55">
        <v>382</v>
      </c>
      <c r="AW23" s="55"/>
      <c r="AX23" s="55"/>
      <c r="AY23" s="55">
        <v>480</v>
      </c>
      <c r="AZ23" s="46"/>
    </row>
    <row r="24" spans="2:52" ht="18.95" customHeight="1" x14ac:dyDescent="0.15">
      <c r="B24" s="7"/>
      <c r="C24" s="8">
        <v>6</v>
      </c>
      <c r="D24" s="6"/>
      <c r="E24" s="58">
        <f t="shared" ref="E24:E27" si="4">I24+L24</f>
        <v>925</v>
      </c>
      <c r="F24" s="59"/>
      <c r="G24" s="30"/>
      <c r="H24" s="55"/>
      <c r="I24" s="55">
        <v>485</v>
      </c>
      <c r="J24" s="55"/>
      <c r="K24" s="55"/>
      <c r="L24" s="55">
        <v>440</v>
      </c>
      <c r="M24" s="34"/>
      <c r="N24" s="33"/>
      <c r="O24" s="26">
        <v>31</v>
      </c>
      <c r="P24" s="32"/>
      <c r="Q24" s="58">
        <f t="shared" ref="Q24:Q27" si="5">U24+X24</f>
        <v>945</v>
      </c>
      <c r="R24" s="59"/>
      <c r="S24" s="24"/>
      <c r="T24" s="55"/>
      <c r="U24" s="55">
        <v>495</v>
      </c>
      <c r="V24" s="55"/>
      <c r="W24" s="55"/>
      <c r="X24" s="55">
        <v>450</v>
      </c>
      <c r="Y24" s="34"/>
      <c r="Z24" s="34"/>
      <c r="AA24" s="34"/>
      <c r="AB24" s="34"/>
      <c r="AC24" s="34"/>
      <c r="AD24" s="26">
        <v>56</v>
      </c>
      <c r="AE24" s="32"/>
      <c r="AF24" s="58">
        <f t="shared" ref="AF24:AF27" si="6">AJ24+AM24</f>
        <v>1719</v>
      </c>
      <c r="AG24" s="59"/>
      <c r="AH24" s="24"/>
      <c r="AI24" s="55"/>
      <c r="AJ24" s="55">
        <v>908</v>
      </c>
      <c r="AK24" s="55"/>
      <c r="AL24" s="55"/>
      <c r="AM24" s="55">
        <v>811</v>
      </c>
      <c r="AN24" s="34"/>
      <c r="AO24" s="33"/>
      <c r="AP24" s="26">
        <v>81</v>
      </c>
      <c r="AQ24" s="32"/>
      <c r="AR24" s="58">
        <f t="shared" ref="AR24:AR27" si="7">AV24+AY24</f>
        <v>795</v>
      </c>
      <c r="AS24" s="59"/>
      <c r="AT24" s="24"/>
      <c r="AU24" s="55"/>
      <c r="AV24" s="55">
        <v>373</v>
      </c>
      <c r="AW24" s="55"/>
      <c r="AX24" s="55"/>
      <c r="AY24" s="55">
        <v>422</v>
      </c>
      <c r="AZ24" s="46"/>
    </row>
    <row r="25" spans="2:52" ht="18.95" customHeight="1" x14ac:dyDescent="0.15">
      <c r="B25" s="7"/>
      <c r="C25" s="8">
        <v>7</v>
      </c>
      <c r="D25" s="6"/>
      <c r="E25" s="58">
        <f t="shared" si="4"/>
        <v>956</v>
      </c>
      <c r="F25" s="59"/>
      <c r="G25" s="30"/>
      <c r="H25" s="55"/>
      <c r="I25" s="55">
        <v>508</v>
      </c>
      <c r="J25" s="55"/>
      <c r="K25" s="55"/>
      <c r="L25" s="55">
        <v>448</v>
      </c>
      <c r="M25" s="34"/>
      <c r="N25" s="33"/>
      <c r="O25" s="26">
        <v>32</v>
      </c>
      <c r="P25" s="32"/>
      <c r="Q25" s="58">
        <f t="shared" si="5"/>
        <v>960</v>
      </c>
      <c r="R25" s="59"/>
      <c r="S25" s="24"/>
      <c r="T25" s="55"/>
      <c r="U25" s="55">
        <v>484</v>
      </c>
      <c r="V25" s="55"/>
      <c r="W25" s="55"/>
      <c r="X25" s="55">
        <v>476</v>
      </c>
      <c r="Y25" s="34"/>
      <c r="Z25" s="34"/>
      <c r="AA25" s="34"/>
      <c r="AB25" s="34"/>
      <c r="AC25" s="34"/>
      <c r="AD25" s="26">
        <v>57</v>
      </c>
      <c r="AE25" s="32"/>
      <c r="AF25" s="58">
        <f t="shared" si="6"/>
        <v>1111</v>
      </c>
      <c r="AG25" s="59"/>
      <c r="AH25" s="24"/>
      <c r="AI25" s="55"/>
      <c r="AJ25" s="55">
        <v>624</v>
      </c>
      <c r="AK25" s="55"/>
      <c r="AL25" s="55"/>
      <c r="AM25" s="55">
        <v>487</v>
      </c>
      <c r="AN25" s="34"/>
      <c r="AO25" s="33"/>
      <c r="AP25" s="26">
        <v>82</v>
      </c>
      <c r="AQ25" s="32"/>
      <c r="AR25" s="58">
        <f t="shared" si="7"/>
        <v>770</v>
      </c>
      <c r="AS25" s="59"/>
      <c r="AT25" s="24"/>
      <c r="AU25" s="55"/>
      <c r="AV25" s="55">
        <v>315</v>
      </c>
      <c r="AW25" s="55"/>
      <c r="AX25" s="55"/>
      <c r="AY25" s="55">
        <v>455</v>
      </c>
      <c r="AZ25" s="46"/>
    </row>
    <row r="26" spans="2:52" ht="18.95" customHeight="1" x14ac:dyDescent="0.15">
      <c r="B26" s="7"/>
      <c r="C26" s="8">
        <v>8</v>
      </c>
      <c r="D26" s="6"/>
      <c r="E26" s="58">
        <f t="shared" si="4"/>
        <v>976</v>
      </c>
      <c r="F26" s="59"/>
      <c r="G26" s="30"/>
      <c r="H26" s="55"/>
      <c r="I26" s="55">
        <v>490</v>
      </c>
      <c r="J26" s="55"/>
      <c r="K26" s="55"/>
      <c r="L26" s="55">
        <v>486</v>
      </c>
      <c r="M26" s="34"/>
      <c r="N26" s="33"/>
      <c r="O26" s="26">
        <v>33</v>
      </c>
      <c r="P26" s="32"/>
      <c r="Q26" s="58">
        <f t="shared" si="5"/>
        <v>996</v>
      </c>
      <c r="R26" s="59"/>
      <c r="S26" s="24"/>
      <c r="T26" s="55"/>
      <c r="U26" s="55">
        <v>514</v>
      </c>
      <c r="V26" s="55"/>
      <c r="W26" s="55"/>
      <c r="X26" s="55">
        <v>482</v>
      </c>
      <c r="Y26" s="34"/>
      <c r="Z26" s="34"/>
      <c r="AA26" s="34"/>
      <c r="AB26" s="34"/>
      <c r="AC26" s="34"/>
      <c r="AD26" s="26">
        <v>58</v>
      </c>
      <c r="AE26" s="32"/>
      <c r="AF26" s="58">
        <f t="shared" si="6"/>
        <v>1447</v>
      </c>
      <c r="AG26" s="59"/>
      <c r="AH26" s="24"/>
      <c r="AI26" s="55"/>
      <c r="AJ26" s="55">
        <v>782</v>
      </c>
      <c r="AK26" s="55"/>
      <c r="AL26" s="55"/>
      <c r="AM26" s="55">
        <v>665</v>
      </c>
      <c r="AN26" s="34"/>
      <c r="AO26" s="33"/>
      <c r="AP26" s="26">
        <v>83</v>
      </c>
      <c r="AQ26" s="32"/>
      <c r="AR26" s="58">
        <f t="shared" si="7"/>
        <v>704</v>
      </c>
      <c r="AS26" s="59"/>
      <c r="AT26" s="24"/>
      <c r="AU26" s="55"/>
      <c r="AV26" s="55">
        <v>300</v>
      </c>
      <c r="AW26" s="55"/>
      <c r="AX26" s="55"/>
      <c r="AY26" s="55">
        <v>404</v>
      </c>
      <c r="AZ26" s="46"/>
    </row>
    <row r="27" spans="2:52" ht="18.95" customHeight="1" x14ac:dyDescent="0.15">
      <c r="B27" s="7"/>
      <c r="C27" s="8">
        <v>9</v>
      </c>
      <c r="D27" s="6"/>
      <c r="E27" s="58">
        <f t="shared" si="4"/>
        <v>900</v>
      </c>
      <c r="F27" s="59"/>
      <c r="G27" s="30"/>
      <c r="H27" s="55"/>
      <c r="I27" s="55">
        <v>466</v>
      </c>
      <c r="J27" s="55"/>
      <c r="K27" s="55"/>
      <c r="L27" s="55">
        <v>434</v>
      </c>
      <c r="M27" s="34"/>
      <c r="N27" s="33"/>
      <c r="O27" s="26">
        <v>34</v>
      </c>
      <c r="P27" s="32"/>
      <c r="Q27" s="58">
        <f t="shared" si="5"/>
        <v>1064</v>
      </c>
      <c r="R27" s="59"/>
      <c r="S27" s="24"/>
      <c r="T27" s="55"/>
      <c r="U27" s="55">
        <v>528</v>
      </c>
      <c r="V27" s="55"/>
      <c r="W27" s="55"/>
      <c r="X27" s="55">
        <v>536</v>
      </c>
      <c r="Y27" s="34"/>
      <c r="Z27" s="34"/>
      <c r="AA27" s="34"/>
      <c r="AB27" s="34"/>
      <c r="AC27" s="34"/>
      <c r="AD27" s="26">
        <v>59</v>
      </c>
      <c r="AE27" s="32"/>
      <c r="AF27" s="58">
        <f t="shared" si="6"/>
        <v>1291</v>
      </c>
      <c r="AG27" s="59"/>
      <c r="AH27" s="24"/>
      <c r="AI27" s="55"/>
      <c r="AJ27" s="55">
        <v>675</v>
      </c>
      <c r="AK27" s="55"/>
      <c r="AL27" s="55"/>
      <c r="AM27" s="55">
        <v>616</v>
      </c>
      <c r="AN27" s="34"/>
      <c r="AO27" s="33"/>
      <c r="AP27" s="26">
        <v>84</v>
      </c>
      <c r="AQ27" s="32"/>
      <c r="AR27" s="58">
        <f t="shared" si="7"/>
        <v>533</v>
      </c>
      <c r="AS27" s="59"/>
      <c r="AT27" s="24"/>
      <c r="AU27" s="55"/>
      <c r="AV27" s="55">
        <v>232</v>
      </c>
      <c r="AW27" s="55"/>
      <c r="AX27" s="55"/>
      <c r="AY27" s="55">
        <v>301</v>
      </c>
      <c r="AZ27" s="46"/>
    </row>
    <row r="28" spans="2:52" s="25" customFormat="1" ht="18.95" customHeight="1" x14ac:dyDescent="0.15">
      <c r="B28" s="69" t="s">
        <v>6</v>
      </c>
      <c r="C28" s="69"/>
      <c r="D28" s="70"/>
      <c r="E28" s="56">
        <f>SUM(H28:L28)</f>
        <v>4627</v>
      </c>
      <c r="F28" s="57"/>
      <c r="G28" s="52"/>
      <c r="H28" s="57">
        <f>SUM(H29:I33)</f>
        <v>2389</v>
      </c>
      <c r="I28" s="57"/>
      <c r="J28" s="52"/>
      <c r="K28" s="60">
        <f>SUM(K29:L33)</f>
        <v>2238</v>
      </c>
      <c r="L28" s="61"/>
      <c r="M28" s="35"/>
      <c r="N28" s="64" t="s">
        <v>12</v>
      </c>
      <c r="O28" s="62"/>
      <c r="P28" s="63"/>
      <c r="Q28" s="56">
        <f>SUM(T28:X28)</f>
        <v>5815</v>
      </c>
      <c r="R28" s="57"/>
      <c r="S28" s="52"/>
      <c r="T28" s="57">
        <f>SUM(T29:U33)</f>
        <v>2968</v>
      </c>
      <c r="U28" s="57"/>
      <c r="V28" s="52"/>
      <c r="W28" s="60">
        <f>SUM(W29:X33)</f>
        <v>2847</v>
      </c>
      <c r="X28" s="61"/>
      <c r="Y28" s="35"/>
      <c r="Z28" s="35"/>
      <c r="AA28" s="35"/>
      <c r="AB28" s="35"/>
      <c r="AC28" s="62" t="s">
        <v>22</v>
      </c>
      <c r="AD28" s="62"/>
      <c r="AE28" s="63"/>
      <c r="AF28" s="56">
        <f>SUM(AI28:AM28)</f>
        <v>5274</v>
      </c>
      <c r="AG28" s="57"/>
      <c r="AH28" s="52"/>
      <c r="AI28" s="57">
        <f>SUM(AI29:AJ33)</f>
        <v>2770</v>
      </c>
      <c r="AJ28" s="57"/>
      <c r="AK28" s="52"/>
      <c r="AL28" s="60">
        <f>SUM(AL29:AM33)</f>
        <v>2504</v>
      </c>
      <c r="AM28" s="61"/>
      <c r="AN28" s="35"/>
      <c r="AO28" s="64" t="s">
        <v>16</v>
      </c>
      <c r="AP28" s="62"/>
      <c r="AQ28" s="63"/>
      <c r="AR28" s="56">
        <f>SUM(AU28:AY28)</f>
        <v>2140</v>
      </c>
      <c r="AS28" s="57"/>
      <c r="AT28" s="54"/>
      <c r="AU28" s="57">
        <f>SUM(AU29:AV33)</f>
        <v>872</v>
      </c>
      <c r="AV28" s="57"/>
      <c r="AW28" s="54"/>
      <c r="AX28" s="60">
        <f>SUM(AX29:AY33)</f>
        <v>1268</v>
      </c>
      <c r="AY28" s="61"/>
    </row>
    <row r="29" spans="2:52" ht="18.95" customHeight="1" x14ac:dyDescent="0.15">
      <c r="B29" s="7"/>
      <c r="C29" s="8">
        <v>10</v>
      </c>
      <c r="D29" s="6"/>
      <c r="E29" s="58">
        <f>I29+L29</f>
        <v>968</v>
      </c>
      <c r="F29" s="59"/>
      <c r="G29" s="30"/>
      <c r="H29" s="55"/>
      <c r="I29" s="55">
        <v>480</v>
      </c>
      <c r="J29" s="55"/>
      <c r="K29" s="55"/>
      <c r="L29" s="55">
        <v>488</v>
      </c>
      <c r="M29" s="34"/>
      <c r="N29" s="33"/>
      <c r="O29" s="26">
        <v>35</v>
      </c>
      <c r="P29" s="32"/>
      <c r="Q29" s="58">
        <f>U29+X29</f>
        <v>1099</v>
      </c>
      <c r="R29" s="59"/>
      <c r="S29" s="24"/>
      <c r="T29" s="55"/>
      <c r="U29" s="55">
        <v>548</v>
      </c>
      <c r="V29" s="55"/>
      <c r="W29" s="55"/>
      <c r="X29" s="55">
        <v>551</v>
      </c>
      <c r="Y29" s="34"/>
      <c r="Z29" s="34"/>
      <c r="AA29" s="34"/>
      <c r="AB29" s="34"/>
      <c r="AC29" s="34"/>
      <c r="AD29" s="26">
        <v>60</v>
      </c>
      <c r="AE29" s="32"/>
      <c r="AF29" s="58">
        <f>AJ29+AM29</f>
        <v>1209</v>
      </c>
      <c r="AG29" s="59"/>
      <c r="AH29" s="24"/>
      <c r="AI29" s="55"/>
      <c r="AJ29" s="55">
        <v>640</v>
      </c>
      <c r="AK29" s="55"/>
      <c r="AL29" s="55"/>
      <c r="AM29" s="55">
        <v>569</v>
      </c>
      <c r="AN29" s="34"/>
      <c r="AO29" s="33"/>
      <c r="AP29" s="26">
        <v>85</v>
      </c>
      <c r="AQ29" s="32"/>
      <c r="AR29" s="58">
        <f>AV29+AY29</f>
        <v>523</v>
      </c>
      <c r="AS29" s="59"/>
      <c r="AT29" s="24"/>
      <c r="AU29" s="55"/>
      <c r="AV29" s="55">
        <v>232</v>
      </c>
      <c r="AW29" s="55"/>
      <c r="AX29" s="55"/>
      <c r="AY29" s="55">
        <v>291</v>
      </c>
      <c r="AZ29" s="46"/>
    </row>
    <row r="30" spans="2:52" ht="18.95" customHeight="1" x14ac:dyDescent="0.15">
      <c r="B30" s="7"/>
      <c r="C30" s="8">
        <v>11</v>
      </c>
      <c r="D30" s="6"/>
      <c r="E30" s="58">
        <f t="shared" ref="E30:E33" si="8">I30+L30</f>
        <v>900</v>
      </c>
      <c r="F30" s="59"/>
      <c r="G30" s="30"/>
      <c r="H30" s="55"/>
      <c r="I30" s="55">
        <v>482</v>
      </c>
      <c r="J30" s="55"/>
      <c r="K30" s="55"/>
      <c r="L30" s="55">
        <v>418</v>
      </c>
      <c r="M30" s="34"/>
      <c r="N30" s="33"/>
      <c r="O30" s="26">
        <v>36</v>
      </c>
      <c r="P30" s="32"/>
      <c r="Q30" s="58">
        <f t="shared" ref="Q30:Q33" si="9">U30+X30</f>
        <v>1157</v>
      </c>
      <c r="R30" s="59"/>
      <c r="S30" s="24"/>
      <c r="T30" s="55"/>
      <c r="U30" s="55">
        <v>577</v>
      </c>
      <c r="V30" s="55"/>
      <c r="W30" s="55"/>
      <c r="X30" s="55">
        <v>580</v>
      </c>
      <c r="Y30" s="34"/>
      <c r="Z30" s="34"/>
      <c r="AA30" s="34"/>
      <c r="AB30" s="34"/>
      <c r="AC30" s="34"/>
      <c r="AD30" s="26">
        <v>61</v>
      </c>
      <c r="AE30" s="32"/>
      <c r="AF30" s="58">
        <f t="shared" ref="AF30:AF33" si="10">AJ30+AM30</f>
        <v>1109</v>
      </c>
      <c r="AG30" s="59"/>
      <c r="AH30" s="24"/>
      <c r="AI30" s="55"/>
      <c r="AJ30" s="55">
        <v>566</v>
      </c>
      <c r="AK30" s="55"/>
      <c r="AL30" s="55"/>
      <c r="AM30" s="55">
        <v>543</v>
      </c>
      <c r="AN30" s="34"/>
      <c r="AO30" s="33"/>
      <c r="AP30" s="26">
        <v>86</v>
      </c>
      <c r="AQ30" s="32"/>
      <c r="AR30" s="58">
        <f t="shared" ref="AR30:AR33" si="11">AV30+AY30</f>
        <v>501</v>
      </c>
      <c r="AS30" s="59"/>
      <c r="AT30" s="24"/>
      <c r="AU30" s="55"/>
      <c r="AV30" s="55">
        <v>202</v>
      </c>
      <c r="AW30" s="55"/>
      <c r="AX30" s="55"/>
      <c r="AY30" s="55">
        <v>299</v>
      </c>
      <c r="AZ30" s="46"/>
    </row>
    <row r="31" spans="2:52" ht="18.95" customHeight="1" x14ac:dyDescent="0.15">
      <c r="B31" s="7"/>
      <c r="C31" s="8">
        <v>12</v>
      </c>
      <c r="D31" s="6"/>
      <c r="E31" s="58">
        <f t="shared" si="8"/>
        <v>882</v>
      </c>
      <c r="F31" s="59"/>
      <c r="G31" s="30"/>
      <c r="H31" s="55"/>
      <c r="I31" s="55">
        <v>455</v>
      </c>
      <c r="J31" s="55"/>
      <c r="K31" s="55"/>
      <c r="L31" s="55">
        <v>427</v>
      </c>
      <c r="M31" s="34"/>
      <c r="N31" s="33"/>
      <c r="O31" s="26">
        <v>37</v>
      </c>
      <c r="P31" s="32"/>
      <c r="Q31" s="58">
        <f t="shared" si="9"/>
        <v>1166</v>
      </c>
      <c r="R31" s="59"/>
      <c r="S31" s="24"/>
      <c r="T31" s="55"/>
      <c r="U31" s="55">
        <v>603</v>
      </c>
      <c r="V31" s="55"/>
      <c r="W31" s="55"/>
      <c r="X31" s="55">
        <v>563</v>
      </c>
      <c r="Y31" s="34"/>
      <c r="Z31" s="34"/>
      <c r="AA31" s="34"/>
      <c r="AB31" s="34"/>
      <c r="AC31" s="34"/>
      <c r="AD31" s="26">
        <v>62</v>
      </c>
      <c r="AE31" s="32"/>
      <c r="AF31" s="58">
        <f t="shared" si="10"/>
        <v>1012</v>
      </c>
      <c r="AG31" s="59"/>
      <c r="AH31" s="24"/>
      <c r="AI31" s="55"/>
      <c r="AJ31" s="55">
        <v>518</v>
      </c>
      <c r="AK31" s="55"/>
      <c r="AL31" s="55"/>
      <c r="AM31" s="55">
        <v>494</v>
      </c>
      <c r="AN31" s="34"/>
      <c r="AO31" s="33"/>
      <c r="AP31" s="26">
        <v>87</v>
      </c>
      <c r="AQ31" s="32"/>
      <c r="AR31" s="58">
        <f t="shared" si="11"/>
        <v>438</v>
      </c>
      <c r="AS31" s="59"/>
      <c r="AT31" s="24"/>
      <c r="AU31" s="55"/>
      <c r="AV31" s="55">
        <v>184</v>
      </c>
      <c r="AW31" s="55"/>
      <c r="AX31" s="55"/>
      <c r="AY31" s="55">
        <v>254</v>
      </c>
      <c r="AZ31" s="46"/>
    </row>
    <row r="32" spans="2:52" ht="18.95" customHeight="1" x14ac:dyDescent="0.15">
      <c r="B32" s="7"/>
      <c r="C32" s="8">
        <v>13</v>
      </c>
      <c r="D32" s="6"/>
      <c r="E32" s="58">
        <f t="shared" si="8"/>
        <v>944</v>
      </c>
      <c r="F32" s="59"/>
      <c r="G32" s="30"/>
      <c r="H32" s="55"/>
      <c r="I32" s="55">
        <v>498</v>
      </c>
      <c r="J32" s="55"/>
      <c r="K32" s="55"/>
      <c r="L32" s="55">
        <v>446</v>
      </c>
      <c r="M32" s="34"/>
      <c r="N32" s="33"/>
      <c r="O32" s="26">
        <v>38</v>
      </c>
      <c r="P32" s="32"/>
      <c r="Q32" s="58">
        <f t="shared" si="9"/>
        <v>1175</v>
      </c>
      <c r="R32" s="59"/>
      <c r="S32" s="24"/>
      <c r="T32" s="55"/>
      <c r="U32" s="55">
        <v>596</v>
      </c>
      <c r="V32" s="55"/>
      <c r="W32" s="55"/>
      <c r="X32" s="55">
        <v>579</v>
      </c>
      <c r="Y32" s="34"/>
      <c r="Z32" s="34"/>
      <c r="AA32" s="34"/>
      <c r="AB32" s="34"/>
      <c r="AC32" s="34"/>
      <c r="AD32" s="26">
        <v>63</v>
      </c>
      <c r="AE32" s="32"/>
      <c r="AF32" s="58">
        <f t="shared" si="10"/>
        <v>990</v>
      </c>
      <c r="AG32" s="59"/>
      <c r="AH32" s="24"/>
      <c r="AI32" s="55"/>
      <c r="AJ32" s="55">
        <v>544</v>
      </c>
      <c r="AK32" s="55"/>
      <c r="AL32" s="55"/>
      <c r="AM32" s="55">
        <v>446</v>
      </c>
      <c r="AN32" s="34"/>
      <c r="AO32" s="33"/>
      <c r="AP32" s="26">
        <v>88</v>
      </c>
      <c r="AQ32" s="32"/>
      <c r="AR32" s="58">
        <f t="shared" si="11"/>
        <v>383</v>
      </c>
      <c r="AS32" s="59"/>
      <c r="AT32" s="24"/>
      <c r="AU32" s="55"/>
      <c r="AV32" s="55">
        <v>150</v>
      </c>
      <c r="AW32" s="55"/>
      <c r="AX32" s="55"/>
      <c r="AY32" s="55">
        <v>233</v>
      </c>
      <c r="AZ32" s="46"/>
    </row>
    <row r="33" spans="2:52" ht="18.95" customHeight="1" x14ac:dyDescent="0.15">
      <c r="B33" s="7"/>
      <c r="C33" s="8">
        <v>14</v>
      </c>
      <c r="D33" s="6"/>
      <c r="E33" s="58">
        <f t="shared" si="8"/>
        <v>933</v>
      </c>
      <c r="F33" s="59"/>
      <c r="G33" s="30"/>
      <c r="H33" s="55"/>
      <c r="I33" s="55">
        <v>474</v>
      </c>
      <c r="J33" s="55"/>
      <c r="K33" s="55"/>
      <c r="L33" s="55">
        <v>459</v>
      </c>
      <c r="M33" s="34"/>
      <c r="N33" s="33"/>
      <c r="O33" s="26">
        <v>39</v>
      </c>
      <c r="P33" s="32"/>
      <c r="Q33" s="58">
        <f t="shared" si="9"/>
        <v>1218</v>
      </c>
      <c r="R33" s="59"/>
      <c r="S33" s="24"/>
      <c r="T33" s="55"/>
      <c r="U33" s="55">
        <v>644</v>
      </c>
      <c r="V33" s="55"/>
      <c r="W33" s="55"/>
      <c r="X33" s="55">
        <v>574</v>
      </c>
      <c r="Y33" s="34"/>
      <c r="Z33" s="34"/>
      <c r="AA33" s="34"/>
      <c r="AB33" s="34"/>
      <c r="AC33" s="34"/>
      <c r="AD33" s="26">
        <v>64</v>
      </c>
      <c r="AE33" s="32"/>
      <c r="AF33" s="58">
        <f t="shared" si="10"/>
        <v>954</v>
      </c>
      <c r="AG33" s="59"/>
      <c r="AH33" s="24"/>
      <c r="AI33" s="55"/>
      <c r="AJ33" s="55">
        <v>502</v>
      </c>
      <c r="AK33" s="55"/>
      <c r="AL33" s="55"/>
      <c r="AM33" s="55">
        <v>452</v>
      </c>
      <c r="AN33" s="34"/>
      <c r="AO33" s="33"/>
      <c r="AP33" s="26">
        <v>89</v>
      </c>
      <c r="AQ33" s="32"/>
      <c r="AR33" s="58">
        <f t="shared" si="11"/>
        <v>295</v>
      </c>
      <c r="AS33" s="59"/>
      <c r="AT33" s="24"/>
      <c r="AU33" s="55"/>
      <c r="AV33" s="55">
        <v>104</v>
      </c>
      <c r="AW33" s="55"/>
      <c r="AX33" s="55"/>
      <c r="AY33" s="55">
        <v>191</v>
      </c>
      <c r="AZ33" s="46"/>
    </row>
    <row r="34" spans="2:52" s="25" customFormat="1" ht="18.95" customHeight="1" x14ac:dyDescent="0.15">
      <c r="B34" s="69" t="s">
        <v>7</v>
      </c>
      <c r="C34" s="69"/>
      <c r="D34" s="70"/>
      <c r="E34" s="56">
        <f>SUM(H34:L34)</f>
        <v>4814</v>
      </c>
      <c r="F34" s="57"/>
      <c r="G34" s="52"/>
      <c r="H34" s="57">
        <f>SUM(H35:I39)</f>
        <v>2419</v>
      </c>
      <c r="I34" s="57"/>
      <c r="J34" s="52"/>
      <c r="K34" s="60">
        <f>SUM(K35:L39)</f>
        <v>2395</v>
      </c>
      <c r="L34" s="61"/>
      <c r="M34" s="35"/>
      <c r="N34" s="64" t="s">
        <v>13</v>
      </c>
      <c r="O34" s="62"/>
      <c r="P34" s="63"/>
      <c r="Q34" s="56">
        <f>SUM(T34:X34)</f>
        <v>6424</v>
      </c>
      <c r="R34" s="57"/>
      <c r="S34" s="52"/>
      <c r="T34" s="57">
        <f>SUM(T35:U39)</f>
        <v>3199</v>
      </c>
      <c r="U34" s="57"/>
      <c r="V34" s="52"/>
      <c r="W34" s="60">
        <f>SUM(W35:X39)</f>
        <v>3225</v>
      </c>
      <c r="X34" s="61"/>
      <c r="Y34" s="35"/>
      <c r="Z34" s="35"/>
      <c r="AA34" s="35"/>
      <c r="AB34" s="35"/>
      <c r="AC34" s="62" t="s">
        <v>23</v>
      </c>
      <c r="AD34" s="62"/>
      <c r="AE34" s="63"/>
      <c r="AF34" s="56">
        <f>SUM(AI34:AM34)</f>
        <v>4243</v>
      </c>
      <c r="AG34" s="57"/>
      <c r="AH34" s="52"/>
      <c r="AI34" s="57">
        <f>SUM(AI35:AJ39)</f>
        <v>2120</v>
      </c>
      <c r="AJ34" s="57"/>
      <c r="AK34" s="52"/>
      <c r="AL34" s="60">
        <f>SUM(AL35:AM39)</f>
        <v>2123</v>
      </c>
      <c r="AM34" s="61"/>
      <c r="AN34" s="35"/>
      <c r="AO34" s="64" t="s">
        <v>17</v>
      </c>
      <c r="AP34" s="62"/>
      <c r="AQ34" s="63"/>
      <c r="AR34" s="56">
        <f>SUM(AU34:AY34)</f>
        <v>872</v>
      </c>
      <c r="AS34" s="57"/>
      <c r="AT34" s="54"/>
      <c r="AU34" s="57">
        <f>SUM(AU35:AV39)</f>
        <v>302</v>
      </c>
      <c r="AV34" s="57"/>
      <c r="AW34" s="54"/>
      <c r="AX34" s="60">
        <f>SUM(AX35:AY39)</f>
        <v>570</v>
      </c>
      <c r="AY34" s="61"/>
    </row>
    <row r="35" spans="2:52" ht="18.95" customHeight="1" x14ac:dyDescent="0.15">
      <c r="B35" s="7"/>
      <c r="C35" s="8">
        <v>15</v>
      </c>
      <c r="D35" s="6"/>
      <c r="E35" s="58">
        <f>I35+L35</f>
        <v>962</v>
      </c>
      <c r="F35" s="59"/>
      <c r="G35" s="24"/>
      <c r="H35" s="55"/>
      <c r="I35" s="55">
        <v>505</v>
      </c>
      <c r="J35" s="55"/>
      <c r="K35" s="55"/>
      <c r="L35" s="55">
        <v>457</v>
      </c>
      <c r="M35" s="34"/>
      <c r="N35" s="33"/>
      <c r="O35" s="26">
        <v>40</v>
      </c>
      <c r="P35" s="32"/>
      <c r="Q35" s="58">
        <f>U35+X35</f>
        <v>1301</v>
      </c>
      <c r="R35" s="59"/>
      <c r="S35" s="24"/>
      <c r="T35" s="55"/>
      <c r="U35" s="55">
        <v>632</v>
      </c>
      <c r="V35" s="55"/>
      <c r="W35" s="55"/>
      <c r="X35" s="55">
        <v>669</v>
      </c>
      <c r="Y35" s="34"/>
      <c r="Z35" s="34"/>
      <c r="AA35" s="34"/>
      <c r="AB35" s="34"/>
      <c r="AC35" s="34"/>
      <c r="AD35" s="26">
        <v>65</v>
      </c>
      <c r="AE35" s="32"/>
      <c r="AF35" s="58">
        <f>AJ35+AM35</f>
        <v>920</v>
      </c>
      <c r="AG35" s="59"/>
      <c r="AH35" s="24"/>
      <c r="AI35" s="55"/>
      <c r="AJ35" s="55">
        <v>456</v>
      </c>
      <c r="AK35" s="55"/>
      <c r="AL35" s="55"/>
      <c r="AM35" s="55">
        <v>464</v>
      </c>
      <c r="AN35" s="34"/>
      <c r="AO35" s="33"/>
      <c r="AP35" s="26">
        <v>90</v>
      </c>
      <c r="AQ35" s="32"/>
      <c r="AR35" s="58">
        <f>AV35+AY35</f>
        <v>259</v>
      </c>
      <c r="AS35" s="59"/>
      <c r="AT35" s="24"/>
      <c r="AU35" s="55"/>
      <c r="AV35" s="55">
        <v>100</v>
      </c>
      <c r="AW35" s="55"/>
      <c r="AX35" s="55"/>
      <c r="AY35" s="55">
        <v>159</v>
      </c>
      <c r="AZ35" s="46"/>
    </row>
    <row r="36" spans="2:52" ht="18.95" customHeight="1" x14ac:dyDescent="0.15">
      <c r="B36" s="7"/>
      <c r="C36" s="8">
        <v>16</v>
      </c>
      <c r="D36" s="6"/>
      <c r="E36" s="58">
        <f t="shared" ref="E36:E39" si="12">I36+L36</f>
        <v>981</v>
      </c>
      <c r="F36" s="59"/>
      <c r="G36" s="24"/>
      <c r="H36" s="55"/>
      <c r="I36" s="55">
        <v>496</v>
      </c>
      <c r="J36" s="55"/>
      <c r="K36" s="55"/>
      <c r="L36" s="55">
        <v>485</v>
      </c>
      <c r="M36" s="34"/>
      <c r="N36" s="33"/>
      <c r="O36" s="26">
        <v>41</v>
      </c>
      <c r="P36" s="32"/>
      <c r="Q36" s="58">
        <f t="shared" ref="Q36:Q39" si="13">U36+X36</f>
        <v>1248</v>
      </c>
      <c r="R36" s="59"/>
      <c r="S36" s="24"/>
      <c r="T36" s="55"/>
      <c r="U36" s="55">
        <v>626</v>
      </c>
      <c r="V36" s="55"/>
      <c r="W36" s="55"/>
      <c r="X36" s="55">
        <v>622</v>
      </c>
      <c r="Y36" s="34"/>
      <c r="Z36" s="34"/>
      <c r="AA36" s="34"/>
      <c r="AB36" s="34"/>
      <c r="AC36" s="34"/>
      <c r="AD36" s="26">
        <v>66</v>
      </c>
      <c r="AE36" s="32"/>
      <c r="AF36" s="58">
        <f t="shared" ref="AF36:AF39" si="14">AJ36+AM36</f>
        <v>842</v>
      </c>
      <c r="AG36" s="59"/>
      <c r="AH36" s="24"/>
      <c r="AI36" s="55"/>
      <c r="AJ36" s="55">
        <v>417</v>
      </c>
      <c r="AK36" s="55"/>
      <c r="AL36" s="55"/>
      <c r="AM36" s="55">
        <v>425</v>
      </c>
      <c r="AN36" s="34"/>
      <c r="AO36" s="33"/>
      <c r="AP36" s="26">
        <v>91</v>
      </c>
      <c r="AQ36" s="32"/>
      <c r="AR36" s="58">
        <f t="shared" ref="AR36:AR39" si="15">AV36+AY36</f>
        <v>229</v>
      </c>
      <c r="AS36" s="59"/>
      <c r="AT36" s="24"/>
      <c r="AU36" s="55"/>
      <c r="AV36" s="55">
        <v>94</v>
      </c>
      <c r="AW36" s="55"/>
      <c r="AX36" s="55"/>
      <c r="AY36" s="55">
        <v>135</v>
      </c>
      <c r="AZ36" s="46"/>
    </row>
    <row r="37" spans="2:52" ht="18.95" customHeight="1" x14ac:dyDescent="0.15">
      <c r="B37" s="7"/>
      <c r="C37" s="8">
        <v>17</v>
      </c>
      <c r="D37" s="6"/>
      <c r="E37" s="58">
        <f t="shared" si="12"/>
        <v>948</v>
      </c>
      <c r="F37" s="59"/>
      <c r="G37" s="24"/>
      <c r="H37" s="55"/>
      <c r="I37" s="55">
        <v>480</v>
      </c>
      <c r="J37" s="55"/>
      <c r="K37" s="55"/>
      <c r="L37" s="55">
        <v>468</v>
      </c>
      <c r="M37" s="34"/>
      <c r="N37" s="33"/>
      <c r="O37" s="26">
        <v>42</v>
      </c>
      <c r="P37" s="32"/>
      <c r="Q37" s="58">
        <f t="shared" si="13"/>
        <v>1175</v>
      </c>
      <c r="R37" s="59"/>
      <c r="S37" s="24"/>
      <c r="T37" s="55"/>
      <c r="U37" s="55">
        <v>580</v>
      </c>
      <c r="V37" s="55"/>
      <c r="W37" s="55"/>
      <c r="X37" s="55">
        <v>595</v>
      </c>
      <c r="Y37" s="34"/>
      <c r="Z37" s="34"/>
      <c r="AA37" s="34"/>
      <c r="AB37" s="34"/>
      <c r="AC37" s="34"/>
      <c r="AD37" s="26">
        <v>67</v>
      </c>
      <c r="AE37" s="32"/>
      <c r="AF37" s="58">
        <f t="shared" si="14"/>
        <v>836</v>
      </c>
      <c r="AG37" s="59"/>
      <c r="AH37" s="24"/>
      <c r="AI37" s="55"/>
      <c r="AJ37" s="55">
        <v>418</v>
      </c>
      <c r="AK37" s="55"/>
      <c r="AL37" s="55"/>
      <c r="AM37" s="55">
        <v>418</v>
      </c>
      <c r="AN37" s="34"/>
      <c r="AO37" s="33"/>
      <c r="AP37" s="26">
        <v>92</v>
      </c>
      <c r="AQ37" s="32"/>
      <c r="AR37" s="58">
        <f t="shared" si="15"/>
        <v>149</v>
      </c>
      <c r="AS37" s="59"/>
      <c r="AT37" s="24"/>
      <c r="AU37" s="55"/>
      <c r="AV37" s="55">
        <v>42</v>
      </c>
      <c r="AW37" s="55"/>
      <c r="AX37" s="55"/>
      <c r="AY37" s="55">
        <v>107</v>
      </c>
      <c r="AZ37" s="46"/>
    </row>
    <row r="38" spans="2:52" ht="18.95" customHeight="1" x14ac:dyDescent="0.15">
      <c r="B38" s="7"/>
      <c r="C38" s="8">
        <v>18</v>
      </c>
      <c r="D38" s="6"/>
      <c r="E38" s="58">
        <f t="shared" si="12"/>
        <v>887</v>
      </c>
      <c r="F38" s="59"/>
      <c r="G38" s="24"/>
      <c r="H38" s="55"/>
      <c r="I38" s="55">
        <v>420</v>
      </c>
      <c r="J38" s="55"/>
      <c r="K38" s="55"/>
      <c r="L38" s="55">
        <v>467</v>
      </c>
      <c r="M38" s="34"/>
      <c r="N38" s="33"/>
      <c r="O38" s="26">
        <v>43</v>
      </c>
      <c r="P38" s="32"/>
      <c r="Q38" s="58">
        <f t="shared" si="13"/>
        <v>1331</v>
      </c>
      <c r="R38" s="59"/>
      <c r="S38" s="24"/>
      <c r="T38" s="55"/>
      <c r="U38" s="55">
        <v>675</v>
      </c>
      <c r="V38" s="55"/>
      <c r="W38" s="55"/>
      <c r="X38" s="55">
        <v>656</v>
      </c>
      <c r="Y38" s="34"/>
      <c r="Z38" s="34"/>
      <c r="AA38" s="34"/>
      <c r="AB38" s="34"/>
      <c r="AC38" s="34"/>
      <c r="AD38" s="26">
        <v>68</v>
      </c>
      <c r="AE38" s="32"/>
      <c r="AF38" s="58">
        <f t="shared" si="14"/>
        <v>846</v>
      </c>
      <c r="AG38" s="59"/>
      <c r="AH38" s="24"/>
      <c r="AI38" s="55"/>
      <c r="AJ38" s="55">
        <v>421</v>
      </c>
      <c r="AK38" s="55"/>
      <c r="AL38" s="55"/>
      <c r="AM38" s="55">
        <v>425</v>
      </c>
      <c r="AN38" s="34"/>
      <c r="AO38" s="33"/>
      <c r="AP38" s="26">
        <v>93</v>
      </c>
      <c r="AQ38" s="32"/>
      <c r="AR38" s="58">
        <f t="shared" si="15"/>
        <v>132</v>
      </c>
      <c r="AS38" s="59"/>
      <c r="AT38" s="24"/>
      <c r="AU38" s="55"/>
      <c r="AV38" s="55">
        <v>42</v>
      </c>
      <c r="AW38" s="55"/>
      <c r="AX38" s="55"/>
      <c r="AY38" s="55">
        <v>90</v>
      </c>
      <c r="AZ38" s="46"/>
    </row>
    <row r="39" spans="2:52" ht="18.95" customHeight="1" x14ac:dyDescent="0.15">
      <c r="B39" s="7"/>
      <c r="C39" s="8">
        <v>19</v>
      </c>
      <c r="D39" s="6"/>
      <c r="E39" s="58">
        <f t="shared" si="12"/>
        <v>1036</v>
      </c>
      <c r="F39" s="59"/>
      <c r="G39" s="24"/>
      <c r="H39" s="55"/>
      <c r="I39" s="55">
        <v>518</v>
      </c>
      <c r="J39" s="55"/>
      <c r="K39" s="55"/>
      <c r="L39" s="55">
        <v>518</v>
      </c>
      <c r="M39" s="34"/>
      <c r="N39" s="33"/>
      <c r="O39" s="26">
        <v>44</v>
      </c>
      <c r="P39" s="32"/>
      <c r="Q39" s="58">
        <f t="shared" si="13"/>
        <v>1369</v>
      </c>
      <c r="R39" s="59"/>
      <c r="S39" s="24"/>
      <c r="T39" s="55"/>
      <c r="U39" s="55">
        <v>686</v>
      </c>
      <c r="V39" s="55"/>
      <c r="W39" s="55"/>
      <c r="X39" s="55">
        <v>683</v>
      </c>
      <c r="Y39" s="34"/>
      <c r="Z39" s="34"/>
      <c r="AA39" s="34"/>
      <c r="AB39" s="34"/>
      <c r="AC39" s="34"/>
      <c r="AD39" s="26">
        <v>69</v>
      </c>
      <c r="AE39" s="32"/>
      <c r="AF39" s="58">
        <f t="shared" si="14"/>
        <v>799</v>
      </c>
      <c r="AG39" s="59"/>
      <c r="AH39" s="24"/>
      <c r="AI39" s="55"/>
      <c r="AJ39" s="55">
        <v>408</v>
      </c>
      <c r="AK39" s="55"/>
      <c r="AL39" s="55"/>
      <c r="AM39" s="55">
        <v>391</v>
      </c>
      <c r="AN39" s="34"/>
      <c r="AO39" s="33"/>
      <c r="AP39" s="26">
        <v>94</v>
      </c>
      <c r="AQ39" s="32"/>
      <c r="AR39" s="58">
        <f t="shared" si="15"/>
        <v>103</v>
      </c>
      <c r="AS39" s="59"/>
      <c r="AT39" s="24"/>
      <c r="AU39" s="55"/>
      <c r="AV39" s="55">
        <v>24</v>
      </c>
      <c r="AW39" s="55"/>
      <c r="AX39" s="55"/>
      <c r="AY39" s="55">
        <v>79</v>
      </c>
      <c r="AZ39" s="46"/>
    </row>
    <row r="40" spans="2:52" s="25" customFormat="1" ht="18.95" customHeight="1" x14ac:dyDescent="0.15">
      <c r="B40" s="69" t="s">
        <v>8</v>
      </c>
      <c r="C40" s="69"/>
      <c r="D40" s="70"/>
      <c r="E40" s="56">
        <f>SUM(H40:L40)</f>
        <v>5146</v>
      </c>
      <c r="F40" s="57"/>
      <c r="G40" s="52"/>
      <c r="H40" s="57">
        <f>SUM(H41:I45)</f>
        <v>2599</v>
      </c>
      <c r="I40" s="57"/>
      <c r="J40" s="52"/>
      <c r="K40" s="60">
        <f>SUM(K41:L45)</f>
        <v>2547</v>
      </c>
      <c r="L40" s="61"/>
      <c r="M40" s="35"/>
      <c r="N40" s="64" t="s">
        <v>14</v>
      </c>
      <c r="O40" s="62"/>
      <c r="P40" s="63"/>
      <c r="Q40" s="56">
        <f>SUM(T40:X40)</f>
        <v>7484</v>
      </c>
      <c r="R40" s="57"/>
      <c r="S40" s="52"/>
      <c r="T40" s="57">
        <f>SUM(T41:U45)</f>
        <v>3894</v>
      </c>
      <c r="U40" s="57"/>
      <c r="V40" s="52"/>
      <c r="W40" s="60">
        <f>SUM(W41:X45)</f>
        <v>3590</v>
      </c>
      <c r="X40" s="61"/>
      <c r="Y40" s="35"/>
      <c r="Z40" s="35"/>
      <c r="AA40" s="35"/>
      <c r="AB40" s="35"/>
      <c r="AC40" s="62" t="s">
        <v>24</v>
      </c>
      <c r="AD40" s="62"/>
      <c r="AE40" s="63"/>
      <c r="AF40" s="56">
        <f>SUM(AI40:AM40)</f>
        <v>4830</v>
      </c>
      <c r="AG40" s="57"/>
      <c r="AH40" s="52"/>
      <c r="AI40" s="57">
        <f>SUM(AI41:AJ45)</f>
        <v>2283</v>
      </c>
      <c r="AJ40" s="57"/>
      <c r="AK40" s="52"/>
      <c r="AL40" s="60">
        <f>SUM(AL41:AM45)</f>
        <v>2547</v>
      </c>
      <c r="AM40" s="61"/>
      <c r="AN40" s="35"/>
      <c r="AO40" s="64" t="s">
        <v>18</v>
      </c>
      <c r="AP40" s="62"/>
      <c r="AQ40" s="63"/>
      <c r="AR40" s="56">
        <f>SUM(AU40:AY40)</f>
        <v>215</v>
      </c>
      <c r="AS40" s="57"/>
      <c r="AT40" s="54"/>
      <c r="AU40" s="57">
        <f>SUM(AU41:AV45)</f>
        <v>32</v>
      </c>
      <c r="AV40" s="57"/>
      <c r="AW40" s="54"/>
      <c r="AX40" s="60">
        <f>SUM(AX41:AY45)</f>
        <v>183</v>
      </c>
      <c r="AY40" s="61"/>
    </row>
    <row r="41" spans="2:52" ht="18.95" customHeight="1" x14ac:dyDescent="0.15">
      <c r="B41" s="7"/>
      <c r="C41" s="8">
        <v>20</v>
      </c>
      <c r="D41" s="6"/>
      <c r="E41" s="58">
        <f>I41+L41</f>
        <v>1032</v>
      </c>
      <c r="F41" s="59"/>
      <c r="G41" s="24"/>
      <c r="H41" s="55"/>
      <c r="I41" s="55">
        <v>545</v>
      </c>
      <c r="J41" s="55"/>
      <c r="K41" s="55"/>
      <c r="L41" s="55">
        <v>487</v>
      </c>
      <c r="M41" s="34"/>
      <c r="N41" s="33"/>
      <c r="O41" s="26">
        <v>45</v>
      </c>
      <c r="P41" s="32"/>
      <c r="Q41" s="58">
        <f>U41+X41</f>
        <v>1418</v>
      </c>
      <c r="R41" s="59"/>
      <c r="S41" s="24"/>
      <c r="T41" s="55"/>
      <c r="U41" s="55">
        <v>770</v>
      </c>
      <c r="V41" s="55"/>
      <c r="W41" s="55"/>
      <c r="X41" s="55">
        <v>648</v>
      </c>
      <c r="Y41" s="34"/>
      <c r="Z41" s="34"/>
      <c r="AA41" s="34"/>
      <c r="AB41" s="34"/>
      <c r="AC41" s="34"/>
      <c r="AD41" s="26">
        <v>70</v>
      </c>
      <c r="AE41" s="32"/>
      <c r="AF41" s="58">
        <f>AJ41+AM41</f>
        <v>839</v>
      </c>
      <c r="AG41" s="59"/>
      <c r="AH41" s="24"/>
      <c r="AI41" s="55"/>
      <c r="AJ41" s="55">
        <v>395</v>
      </c>
      <c r="AK41" s="55"/>
      <c r="AL41" s="55"/>
      <c r="AM41" s="55">
        <v>444</v>
      </c>
      <c r="AN41" s="34"/>
      <c r="AO41" s="33"/>
      <c r="AP41" s="26">
        <v>95</v>
      </c>
      <c r="AQ41" s="32"/>
      <c r="AR41" s="56">
        <f t="shared" ref="AR41:AR45" si="16">SUM(AU41:AY41)</f>
        <v>71</v>
      </c>
      <c r="AS41" s="57"/>
      <c r="AT41" s="24"/>
      <c r="AU41" s="55"/>
      <c r="AV41" s="55">
        <v>12</v>
      </c>
      <c r="AW41" s="55"/>
      <c r="AX41" s="55"/>
      <c r="AY41" s="55">
        <v>59</v>
      </c>
      <c r="AZ41" s="46"/>
    </row>
    <row r="42" spans="2:52" ht="18.95" customHeight="1" x14ac:dyDescent="0.15">
      <c r="B42" s="7"/>
      <c r="C42" s="8">
        <v>21</v>
      </c>
      <c r="D42" s="6"/>
      <c r="E42" s="58">
        <f t="shared" ref="E42:E45" si="17">I42+L42</f>
        <v>998</v>
      </c>
      <c r="F42" s="59"/>
      <c r="G42" s="24"/>
      <c r="H42" s="55"/>
      <c r="I42" s="55">
        <v>498</v>
      </c>
      <c r="J42" s="55"/>
      <c r="K42" s="55"/>
      <c r="L42" s="55">
        <v>500</v>
      </c>
      <c r="M42" s="34"/>
      <c r="N42" s="33"/>
      <c r="O42" s="26">
        <v>46</v>
      </c>
      <c r="P42" s="32"/>
      <c r="Q42" s="58">
        <f t="shared" ref="Q42:Q45" si="18">U42+X42</f>
        <v>1453</v>
      </c>
      <c r="R42" s="59"/>
      <c r="S42" s="24"/>
      <c r="T42" s="55"/>
      <c r="U42" s="55">
        <v>743</v>
      </c>
      <c r="V42" s="55"/>
      <c r="W42" s="55"/>
      <c r="X42" s="55">
        <v>710</v>
      </c>
      <c r="Y42" s="34"/>
      <c r="Z42" s="34"/>
      <c r="AA42" s="34"/>
      <c r="AB42" s="34"/>
      <c r="AC42" s="34"/>
      <c r="AD42" s="26">
        <v>71</v>
      </c>
      <c r="AE42" s="32"/>
      <c r="AF42" s="58">
        <f t="shared" ref="AF42:AF45" si="19">AJ42+AM42</f>
        <v>920</v>
      </c>
      <c r="AG42" s="59"/>
      <c r="AH42" s="24"/>
      <c r="AI42" s="55"/>
      <c r="AJ42" s="55">
        <v>434</v>
      </c>
      <c r="AK42" s="55"/>
      <c r="AL42" s="55"/>
      <c r="AM42" s="55">
        <v>486</v>
      </c>
      <c r="AN42" s="34"/>
      <c r="AO42" s="33"/>
      <c r="AP42" s="26">
        <v>96</v>
      </c>
      <c r="AQ42" s="32"/>
      <c r="AR42" s="56">
        <f t="shared" si="16"/>
        <v>47</v>
      </c>
      <c r="AS42" s="57"/>
      <c r="AT42" s="24"/>
      <c r="AU42" s="55"/>
      <c r="AV42" s="55">
        <v>6</v>
      </c>
      <c r="AW42" s="55"/>
      <c r="AX42" s="55"/>
      <c r="AY42" s="55">
        <v>41</v>
      </c>
      <c r="AZ42" s="46"/>
    </row>
    <row r="43" spans="2:52" ht="18.95" customHeight="1" x14ac:dyDescent="0.15">
      <c r="B43" s="7"/>
      <c r="C43" s="8">
        <v>22</v>
      </c>
      <c r="D43" s="6"/>
      <c r="E43" s="58">
        <f t="shared" si="17"/>
        <v>1022</v>
      </c>
      <c r="F43" s="59"/>
      <c r="G43" s="24"/>
      <c r="H43" s="55"/>
      <c r="I43" s="55">
        <v>506</v>
      </c>
      <c r="J43" s="55"/>
      <c r="K43" s="55"/>
      <c r="L43" s="55">
        <v>516</v>
      </c>
      <c r="M43" s="34"/>
      <c r="N43" s="33"/>
      <c r="O43" s="26">
        <v>47</v>
      </c>
      <c r="P43" s="32"/>
      <c r="Q43" s="58">
        <f t="shared" si="18"/>
        <v>1448</v>
      </c>
      <c r="R43" s="59"/>
      <c r="S43" s="24"/>
      <c r="T43" s="55"/>
      <c r="U43" s="55">
        <v>721</v>
      </c>
      <c r="V43" s="55"/>
      <c r="W43" s="55"/>
      <c r="X43" s="55">
        <v>727</v>
      </c>
      <c r="Y43" s="34"/>
      <c r="Z43" s="34"/>
      <c r="AA43" s="34"/>
      <c r="AB43" s="34"/>
      <c r="AC43" s="34"/>
      <c r="AD43" s="26">
        <v>72</v>
      </c>
      <c r="AE43" s="32"/>
      <c r="AF43" s="58">
        <f t="shared" si="19"/>
        <v>962</v>
      </c>
      <c r="AG43" s="59"/>
      <c r="AH43" s="24"/>
      <c r="AI43" s="55"/>
      <c r="AJ43" s="55">
        <v>463</v>
      </c>
      <c r="AK43" s="55"/>
      <c r="AL43" s="55"/>
      <c r="AM43" s="55">
        <v>499</v>
      </c>
      <c r="AN43" s="34"/>
      <c r="AO43" s="33"/>
      <c r="AP43" s="26">
        <v>97</v>
      </c>
      <c r="AQ43" s="32"/>
      <c r="AR43" s="56">
        <f t="shared" si="16"/>
        <v>43</v>
      </c>
      <c r="AS43" s="57"/>
      <c r="AT43" s="24"/>
      <c r="AU43" s="55"/>
      <c r="AV43" s="55">
        <v>7</v>
      </c>
      <c r="AW43" s="55"/>
      <c r="AX43" s="55"/>
      <c r="AY43" s="55">
        <v>36</v>
      </c>
      <c r="AZ43" s="46"/>
    </row>
    <row r="44" spans="2:52" ht="18.95" customHeight="1" x14ac:dyDescent="0.15">
      <c r="B44" s="7"/>
      <c r="C44" s="8">
        <v>23</v>
      </c>
      <c r="D44" s="6"/>
      <c r="E44" s="58">
        <f t="shared" si="17"/>
        <v>1035</v>
      </c>
      <c r="F44" s="59"/>
      <c r="G44" s="24"/>
      <c r="H44" s="55"/>
      <c r="I44" s="55">
        <v>523</v>
      </c>
      <c r="J44" s="55"/>
      <c r="K44" s="55"/>
      <c r="L44" s="55">
        <v>512</v>
      </c>
      <c r="M44" s="34"/>
      <c r="N44" s="33"/>
      <c r="O44" s="26">
        <v>48</v>
      </c>
      <c r="P44" s="32"/>
      <c r="Q44" s="58">
        <f t="shared" si="18"/>
        <v>1532</v>
      </c>
      <c r="R44" s="59"/>
      <c r="S44" s="24"/>
      <c r="T44" s="55"/>
      <c r="U44" s="55">
        <v>799</v>
      </c>
      <c r="V44" s="55"/>
      <c r="W44" s="55"/>
      <c r="X44" s="55">
        <v>733</v>
      </c>
      <c r="Y44" s="34"/>
      <c r="Z44" s="34"/>
      <c r="AA44" s="34"/>
      <c r="AB44" s="34"/>
      <c r="AC44" s="34"/>
      <c r="AD44" s="26">
        <v>73</v>
      </c>
      <c r="AE44" s="32"/>
      <c r="AF44" s="58">
        <f t="shared" si="19"/>
        <v>991</v>
      </c>
      <c r="AG44" s="59"/>
      <c r="AH44" s="24"/>
      <c r="AI44" s="55"/>
      <c r="AJ44" s="55">
        <v>454</v>
      </c>
      <c r="AK44" s="55"/>
      <c r="AL44" s="55"/>
      <c r="AM44" s="55">
        <v>537</v>
      </c>
      <c r="AN44" s="34"/>
      <c r="AO44" s="33"/>
      <c r="AP44" s="26">
        <v>98</v>
      </c>
      <c r="AQ44" s="32"/>
      <c r="AR44" s="56">
        <f t="shared" si="16"/>
        <v>33</v>
      </c>
      <c r="AS44" s="57"/>
      <c r="AT44" s="24"/>
      <c r="AU44" s="55"/>
      <c r="AV44" s="55">
        <v>4</v>
      </c>
      <c r="AW44" s="55"/>
      <c r="AX44" s="55"/>
      <c r="AY44" s="55">
        <v>29</v>
      </c>
      <c r="AZ44" s="46"/>
    </row>
    <row r="45" spans="2:52" ht="18.95" customHeight="1" x14ac:dyDescent="0.15">
      <c r="B45" s="7"/>
      <c r="C45" s="8">
        <v>24</v>
      </c>
      <c r="D45" s="6"/>
      <c r="E45" s="58">
        <f t="shared" si="17"/>
        <v>1059</v>
      </c>
      <c r="F45" s="59"/>
      <c r="G45" s="24"/>
      <c r="H45" s="55"/>
      <c r="I45" s="55">
        <v>527</v>
      </c>
      <c r="J45" s="55"/>
      <c r="K45" s="55"/>
      <c r="L45" s="55">
        <v>532</v>
      </c>
      <c r="M45" s="34"/>
      <c r="N45" s="33"/>
      <c r="O45" s="26">
        <v>49</v>
      </c>
      <c r="P45" s="32"/>
      <c r="Q45" s="58">
        <f t="shared" si="18"/>
        <v>1633</v>
      </c>
      <c r="R45" s="59"/>
      <c r="S45" s="24"/>
      <c r="T45" s="55"/>
      <c r="U45" s="55">
        <v>861</v>
      </c>
      <c r="V45" s="55"/>
      <c r="W45" s="55"/>
      <c r="X45" s="55">
        <v>772</v>
      </c>
      <c r="Y45" s="34"/>
      <c r="Z45" s="34"/>
      <c r="AA45" s="34"/>
      <c r="AB45" s="34"/>
      <c r="AC45" s="34"/>
      <c r="AD45" s="26">
        <v>74</v>
      </c>
      <c r="AE45" s="32"/>
      <c r="AF45" s="58">
        <f t="shared" si="19"/>
        <v>1118</v>
      </c>
      <c r="AG45" s="59"/>
      <c r="AH45" s="24"/>
      <c r="AI45" s="55"/>
      <c r="AJ45" s="55">
        <v>537</v>
      </c>
      <c r="AK45" s="55"/>
      <c r="AL45" s="55"/>
      <c r="AM45" s="55">
        <v>581</v>
      </c>
      <c r="AN45" s="34"/>
      <c r="AO45" s="33"/>
      <c r="AP45" s="26">
        <v>99</v>
      </c>
      <c r="AQ45" s="32"/>
      <c r="AR45" s="56">
        <f t="shared" si="16"/>
        <v>21</v>
      </c>
      <c r="AS45" s="57"/>
      <c r="AT45" s="24"/>
      <c r="AU45" s="55"/>
      <c r="AV45" s="55">
        <v>3</v>
      </c>
      <c r="AW45" s="55"/>
      <c r="AX45" s="55"/>
      <c r="AY45" s="55">
        <v>18</v>
      </c>
      <c r="AZ45" s="46"/>
    </row>
    <row r="46" spans="2:52" ht="18.95" customHeight="1" x14ac:dyDescent="0.15">
      <c r="B46" s="7"/>
      <c r="C46" s="7"/>
      <c r="D46" s="6"/>
      <c r="E46" s="7"/>
      <c r="F46" s="7"/>
      <c r="G46" s="7"/>
      <c r="H46" s="36"/>
      <c r="I46" s="36"/>
      <c r="J46" s="36"/>
      <c r="K46" s="36"/>
      <c r="L46" s="36"/>
      <c r="M46" s="36"/>
      <c r="N46" s="40"/>
      <c r="O46" s="36"/>
      <c r="P46" s="27"/>
      <c r="Q46" s="36"/>
      <c r="R46" s="3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27"/>
      <c r="AF46" s="36"/>
      <c r="AG46" s="29"/>
      <c r="AH46" s="29"/>
      <c r="AI46" s="29"/>
      <c r="AJ46" s="29"/>
      <c r="AK46" s="29"/>
      <c r="AL46" s="29"/>
      <c r="AM46" s="29"/>
      <c r="AN46" s="36"/>
      <c r="AO46" s="64" t="s">
        <v>9</v>
      </c>
      <c r="AP46" s="62"/>
      <c r="AQ46" s="63"/>
      <c r="AR46" s="56">
        <f t="shared" ref="AR46" si="20">SUM(AU46:AY46)</f>
        <v>37</v>
      </c>
      <c r="AS46" s="57"/>
      <c r="AT46" s="28"/>
      <c r="AU46" s="57">
        <v>4</v>
      </c>
      <c r="AV46" s="57"/>
      <c r="AW46" s="50"/>
      <c r="AX46" s="57">
        <v>33</v>
      </c>
      <c r="AY46" s="57"/>
      <c r="AZ46" s="46"/>
    </row>
    <row r="47" spans="2:52" x14ac:dyDescent="0.15">
      <c r="B47" s="3"/>
      <c r="C47" s="3"/>
      <c r="D47" s="9"/>
      <c r="E47" s="3"/>
      <c r="F47" s="3"/>
      <c r="G47" s="3"/>
      <c r="H47" s="3"/>
      <c r="I47" s="3"/>
      <c r="J47" s="3"/>
      <c r="K47" s="3"/>
      <c r="L47" s="3"/>
      <c r="M47" s="3"/>
      <c r="N47" s="10"/>
      <c r="O47" s="3"/>
      <c r="P47" s="9"/>
      <c r="Q47" s="3"/>
      <c r="R47" s="3"/>
      <c r="S47" s="3"/>
      <c r="T47" s="3"/>
      <c r="U47" s="3"/>
      <c r="V47" s="3"/>
      <c r="W47" s="3"/>
      <c r="X47" s="3"/>
      <c r="Y47" s="3"/>
      <c r="Z47" s="7"/>
      <c r="AA47" s="7"/>
      <c r="AB47" s="7"/>
      <c r="AC47" s="3"/>
      <c r="AD47" s="3"/>
      <c r="AE47" s="9"/>
      <c r="AF47" s="3"/>
      <c r="AG47" s="3"/>
      <c r="AH47" s="3"/>
      <c r="AI47" s="3"/>
      <c r="AJ47" s="3"/>
      <c r="AK47" s="3"/>
      <c r="AL47" s="3"/>
      <c r="AM47" s="3"/>
      <c r="AN47" s="3"/>
      <c r="AO47" s="10"/>
      <c r="AP47" s="3"/>
      <c r="AQ47" s="9"/>
      <c r="AR47" s="3"/>
      <c r="AS47" s="3"/>
      <c r="AT47" s="3"/>
      <c r="AU47" s="3"/>
      <c r="AV47" s="3"/>
      <c r="AW47" s="3"/>
      <c r="AX47" s="3"/>
      <c r="AY47" s="3"/>
      <c r="AZ47" s="47"/>
    </row>
    <row r="48" spans="2:52" x14ac:dyDescent="0.15">
      <c r="B48" s="65" t="s">
        <v>29</v>
      </c>
      <c r="C48" s="65"/>
      <c r="D48" s="65"/>
      <c r="E48" s="65"/>
      <c r="F48" s="65"/>
      <c r="G48" s="65"/>
      <c r="H48" s="65"/>
      <c r="I48" s="65"/>
      <c r="J48" s="65"/>
      <c r="K48" s="6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46"/>
    </row>
    <row r="49" spans="2:52" x14ac:dyDescent="0.15">
      <c r="B49" s="45"/>
      <c r="C49" s="48"/>
      <c r="D49" s="48"/>
      <c r="E49" s="48"/>
      <c r="F49" s="48"/>
      <c r="G49" s="48"/>
      <c r="H49" s="48"/>
      <c r="I49" s="4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46"/>
    </row>
    <row r="50" spans="2:52" x14ac:dyDescent="0.15">
      <c r="B50" s="46"/>
      <c r="C50" s="46"/>
      <c r="D50" s="49"/>
      <c r="E50" s="49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</row>
    <row r="51" spans="2:52" x14ac:dyDescent="0.15">
      <c r="B51" s="46"/>
      <c r="C51" s="46"/>
      <c r="D51" s="49"/>
      <c r="E51" s="49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</row>
    <row r="52" spans="2:52" x14ac:dyDescent="0.15">
      <c r="B52" s="46"/>
      <c r="C52" s="46"/>
      <c r="D52" s="49"/>
      <c r="E52" s="49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</row>
    <row r="53" spans="2:52" x14ac:dyDescent="0.15">
      <c r="B53" s="46"/>
      <c r="C53" s="46"/>
      <c r="D53" s="49"/>
      <c r="E53" s="49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</row>
    <row r="54" spans="2:52" x14ac:dyDescent="0.15">
      <c r="D54" s="15"/>
      <c r="E54" s="15"/>
    </row>
    <row r="55" spans="2:52" x14ac:dyDescent="0.15">
      <c r="D55" s="15"/>
      <c r="E55" s="15"/>
    </row>
    <row r="56" spans="2:52" x14ac:dyDescent="0.15">
      <c r="D56" s="15"/>
      <c r="E56" s="15"/>
    </row>
    <row r="57" spans="2:52" x14ac:dyDescent="0.15">
      <c r="D57" s="15"/>
      <c r="E57" s="15"/>
    </row>
  </sheetData>
  <mergeCells count="209">
    <mergeCell ref="AU46:AV46"/>
    <mergeCell ref="AX46:AY46"/>
    <mergeCell ref="E14:F14"/>
    <mergeCell ref="H14:I14"/>
    <mergeCell ref="K14:L14"/>
    <mergeCell ref="K40:L40"/>
    <mergeCell ref="T34:U34"/>
    <mergeCell ref="W34:X34"/>
    <mergeCell ref="AR46:AS46"/>
    <mergeCell ref="E34:F34"/>
    <mergeCell ref="H34:I34"/>
    <mergeCell ref="K34:L34"/>
    <mergeCell ref="Q34:R34"/>
    <mergeCell ref="N34:P34"/>
    <mergeCell ref="N28:P28"/>
    <mergeCell ref="N22:P22"/>
    <mergeCell ref="Q22:R22"/>
    <mergeCell ref="Q28:R28"/>
    <mergeCell ref="AO46:AQ46"/>
    <mergeCell ref="AO34:AQ34"/>
    <mergeCell ref="AL40:AM40"/>
    <mergeCell ref="AX40:AY40"/>
    <mergeCell ref="AX22:AY22"/>
    <mergeCell ref="AX28:AY28"/>
    <mergeCell ref="AU1:AZ1"/>
    <mergeCell ref="AL16:AM16"/>
    <mergeCell ref="Q16:R16"/>
    <mergeCell ref="E11:G11"/>
    <mergeCell ref="H11:J11"/>
    <mergeCell ref="K11:M11"/>
    <mergeCell ref="AC11:AE11"/>
    <mergeCell ref="AF16:AG16"/>
    <mergeCell ref="AS8:AY8"/>
    <mergeCell ref="E16:F16"/>
    <mergeCell ref="AU16:AV16"/>
    <mergeCell ref="H16:I16"/>
    <mergeCell ref="AI16:AJ16"/>
    <mergeCell ref="W16:X16"/>
    <mergeCell ref="AR16:AS16"/>
    <mergeCell ref="AC16:AE16"/>
    <mergeCell ref="T16:U16"/>
    <mergeCell ref="K16:L16"/>
    <mergeCell ref="AX11:AZ11"/>
    <mergeCell ref="AI11:AK11"/>
    <mergeCell ref="AL11:AN11"/>
    <mergeCell ref="AX16:AY16"/>
    <mergeCell ref="N11:P11"/>
    <mergeCell ref="T11:V11"/>
    <mergeCell ref="AO11:AQ11"/>
    <mergeCell ref="AR11:AT11"/>
    <mergeCell ref="Q11:S11"/>
    <mergeCell ref="T28:U28"/>
    <mergeCell ref="W28:X28"/>
    <mergeCell ref="A1:C1"/>
    <mergeCell ref="B16:D16"/>
    <mergeCell ref="Q5:X5"/>
    <mergeCell ref="AC5:AH5"/>
    <mergeCell ref="N16:P16"/>
    <mergeCell ref="AL22:AM22"/>
    <mergeCell ref="AL28:AM28"/>
    <mergeCell ref="H22:I22"/>
    <mergeCell ref="K22:L22"/>
    <mergeCell ref="E22:F22"/>
    <mergeCell ref="H28:I28"/>
    <mergeCell ref="K28:L28"/>
    <mergeCell ref="AO16:AQ16"/>
    <mergeCell ref="AR22:AS22"/>
    <mergeCell ref="AR28:AS28"/>
    <mergeCell ref="AO22:AQ22"/>
    <mergeCell ref="AO28:AQ28"/>
    <mergeCell ref="AI22:AJ22"/>
    <mergeCell ref="B9:D9"/>
    <mergeCell ref="B48:K48"/>
    <mergeCell ref="H40:I40"/>
    <mergeCell ref="Q40:R40"/>
    <mergeCell ref="E40:F40"/>
    <mergeCell ref="N40:P40"/>
    <mergeCell ref="AF11:AH11"/>
    <mergeCell ref="T40:U40"/>
    <mergeCell ref="B40:D40"/>
    <mergeCell ref="B22:D22"/>
    <mergeCell ref="B28:D28"/>
    <mergeCell ref="B34:D34"/>
    <mergeCell ref="E28:F28"/>
    <mergeCell ref="T22:U22"/>
    <mergeCell ref="W22:X22"/>
    <mergeCell ref="AC22:AE22"/>
    <mergeCell ref="B11:D11"/>
    <mergeCell ref="W11:Y11"/>
    <mergeCell ref="W40:X40"/>
    <mergeCell ref="AF22:AG22"/>
    <mergeCell ref="AF40:AG40"/>
    <mergeCell ref="AF34:AG34"/>
    <mergeCell ref="AF28:AG28"/>
    <mergeCell ref="AC34:AE34"/>
    <mergeCell ref="AC40:AE40"/>
    <mergeCell ref="AX34:AY34"/>
    <mergeCell ref="AC28:AE28"/>
    <mergeCell ref="AI28:AJ28"/>
    <mergeCell ref="AU28:AV28"/>
    <mergeCell ref="AO40:AQ40"/>
    <mergeCell ref="AR40:AS40"/>
    <mergeCell ref="AU40:AV40"/>
    <mergeCell ref="AU34:AV34"/>
    <mergeCell ref="AR34:AS34"/>
    <mergeCell ref="AI34:AJ34"/>
    <mergeCell ref="AL34:AM34"/>
    <mergeCell ref="AI40:AJ40"/>
    <mergeCell ref="AF39:AG39"/>
    <mergeCell ref="AR39:AS39"/>
    <mergeCell ref="AF38:AG38"/>
    <mergeCell ref="E27:F27"/>
    <mergeCell ref="E29:F29"/>
    <mergeCell ref="E30:F30"/>
    <mergeCell ref="E31:F31"/>
    <mergeCell ref="E32:F32"/>
    <mergeCell ref="E33:F33"/>
    <mergeCell ref="E35:F35"/>
    <mergeCell ref="E36:F36"/>
    <mergeCell ref="AU22:AV22"/>
    <mergeCell ref="Q36:R36"/>
    <mergeCell ref="AF27:AG27"/>
    <mergeCell ref="AF29:AG29"/>
    <mergeCell ref="AF30:AG30"/>
    <mergeCell ref="AF31:AG31"/>
    <mergeCell ref="AF32:AG32"/>
    <mergeCell ref="AF33:AG33"/>
    <mergeCell ref="AF35:AG35"/>
    <mergeCell ref="AF36:AG36"/>
    <mergeCell ref="E17:F17"/>
    <mergeCell ref="E18:F18"/>
    <mergeCell ref="E19:F19"/>
    <mergeCell ref="E20:F20"/>
    <mergeCell ref="E21:F21"/>
    <mergeCell ref="E23:F23"/>
    <mergeCell ref="E24:F24"/>
    <mergeCell ref="E25:F25"/>
    <mergeCell ref="E26:F26"/>
    <mergeCell ref="E37:F37"/>
    <mergeCell ref="E38:F38"/>
    <mergeCell ref="E39:F39"/>
    <mergeCell ref="E41:F41"/>
    <mergeCell ref="E42:F42"/>
    <mergeCell ref="E43:F43"/>
    <mergeCell ref="E44:F44"/>
    <mergeCell ref="E45:F45"/>
    <mergeCell ref="Q17:R17"/>
    <mergeCell ref="Q18:R18"/>
    <mergeCell ref="Q19:R19"/>
    <mergeCell ref="Q20:R20"/>
    <mergeCell ref="Q21:R21"/>
    <mergeCell ref="Q23:R23"/>
    <mergeCell ref="Q24:R24"/>
    <mergeCell ref="Q25:R25"/>
    <mergeCell ref="Q26:R26"/>
    <mergeCell ref="Q27:R27"/>
    <mergeCell ref="Q29:R29"/>
    <mergeCell ref="Q30:R30"/>
    <mergeCell ref="Q31:R31"/>
    <mergeCell ref="Q32:R32"/>
    <mergeCell ref="Q33:R33"/>
    <mergeCell ref="Q35:R35"/>
    <mergeCell ref="Q37:R37"/>
    <mergeCell ref="Q38:R38"/>
    <mergeCell ref="Q39:R39"/>
    <mergeCell ref="Q41:R41"/>
    <mergeCell ref="Q42:R42"/>
    <mergeCell ref="Q43:R43"/>
    <mergeCell ref="Q44:R44"/>
    <mergeCell ref="Q45:R45"/>
    <mergeCell ref="AF41:AG41"/>
    <mergeCell ref="AF42:AG42"/>
    <mergeCell ref="AF43:AG43"/>
    <mergeCell ref="AF44:AG44"/>
    <mergeCell ref="AF45:AG45"/>
    <mergeCell ref="AF37:AG37"/>
    <mergeCell ref="AF17:AG17"/>
    <mergeCell ref="AF18:AG18"/>
    <mergeCell ref="AF19:AG19"/>
    <mergeCell ref="AF20:AG20"/>
    <mergeCell ref="AF21:AG21"/>
    <mergeCell ref="AF23:AG23"/>
    <mergeCell ref="AF24:AG24"/>
    <mergeCell ref="AF25:AG25"/>
    <mergeCell ref="AF26:AG26"/>
    <mergeCell ref="AR41:AS41"/>
    <mergeCell ref="AR42:AS42"/>
    <mergeCell ref="AR43:AS43"/>
    <mergeCell ref="AR44:AS44"/>
    <mergeCell ref="AR45:AS45"/>
    <mergeCell ref="AR17:AS17"/>
    <mergeCell ref="AR18:AS18"/>
    <mergeCell ref="AR19:AS19"/>
    <mergeCell ref="AR20:AS20"/>
    <mergeCell ref="AR21:AS21"/>
    <mergeCell ref="AR23:AS23"/>
    <mergeCell ref="AR24:AS24"/>
    <mergeCell ref="AR25:AS25"/>
    <mergeCell ref="AR26:AS26"/>
    <mergeCell ref="AR27:AS27"/>
    <mergeCell ref="AR29:AS29"/>
    <mergeCell ref="AR30:AS30"/>
    <mergeCell ref="AR31:AS31"/>
    <mergeCell ref="AR32:AS32"/>
    <mergeCell ref="AR33:AS33"/>
    <mergeCell ref="AR35:AS35"/>
    <mergeCell ref="AR36:AS36"/>
    <mergeCell ref="AR37:AS37"/>
    <mergeCell ref="AR38:AS38"/>
  </mergeCells>
  <phoneticPr fontId="1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P20,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市民課</dc:creator>
  <cp:lastModifiedBy>setup</cp:lastModifiedBy>
  <cp:lastPrinted>2022-01-25T00:26:35Z</cp:lastPrinted>
  <dcterms:created xsi:type="dcterms:W3CDTF">1997-01-08T22:48:59Z</dcterms:created>
  <dcterms:modified xsi:type="dcterms:W3CDTF">2024-01-31T00:03:31Z</dcterms:modified>
</cp:coreProperties>
</file>