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4275" windowWidth="15330" windowHeight="4320"/>
  </bookViews>
  <sheets>
    <sheet name="国民健康保険療養給付状況" sheetId="14" r:id="rId1"/>
  </sheets>
  <calcPr calcId="162913"/>
</workbook>
</file>

<file path=xl/calcChain.xml><?xml version="1.0" encoding="utf-8"?>
<calcChain xmlns="http://schemas.openxmlformats.org/spreadsheetml/2006/main">
  <c r="C10" i="14" l="1"/>
  <c r="G13" i="14" l="1"/>
  <c r="F13" i="14"/>
  <c r="E13" i="14"/>
  <c r="C13" i="14" s="1"/>
  <c r="E12" i="14" l="1"/>
  <c r="G12" i="14"/>
  <c r="F12" i="14" l="1"/>
  <c r="C12" i="14" s="1"/>
  <c r="E11" i="14" l="1"/>
  <c r="G11" i="14"/>
  <c r="F11" i="14"/>
  <c r="G9" i="14"/>
  <c r="F9" i="14"/>
  <c r="E9" i="14"/>
  <c r="C11" i="14" l="1"/>
  <c r="C9" i="14"/>
</calcChain>
</file>

<file path=xl/sharedStrings.xml><?xml version="1.0" encoding="utf-8"?>
<sst xmlns="http://schemas.openxmlformats.org/spreadsheetml/2006/main" count="19" uniqueCount="19">
  <si>
    <t>年度</t>
    <rPh sb="0" eb="2">
      <t>ネンド</t>
    </rPh>
    <phoneticPr fontId="2"/>
  </si>
  <si>
    <t>保険者負担金</t>
    <rPh sb="0" eb="2">
      <t>ホケン</t>
    </rPh>
    <rPh sb="2" eb="3">
      <t>シャ</t>
    </rPh>
    <rPh sb="3" eb="5">
      <t>フタン</t>
    </rPh>
    <rPh sb="5" eb="6">
      <t>キン</t>
    </rPh>
    <phoneticPr fontId="2"/>
  </si>
  <si>
    <t>一部負担金</t>
    <rPh sb="0" eb="2">
      <t>イチブ</t>
    </rPh>
    <rPh sb="2" eb="5">
      <t>フタンキン</t>
    </rPh>
    <phoneticPr fontId="2"/>
  </si>
  <si>
    <t>その他</t>
    <rPh sb="2" eb="3">
      <t>タ</t>
    </rPh>
    <phoneticPr fontId="2"/>
  </si>
  <si>
    <t>資料　：　市民部保険年金課</t>
    <rPh sb="0" eb="2">
      <t>シリョウ</t>
    </rPh>
    <rPh sb="5" eb="7">
      <t>シミン</t>
    </rPh>
    <rPh sb="7" eb="8">
      <t>ブ</t>
    </rPh>
    <rPh sb="8" eb="10">
      <t>ホケン</t>
    </rPh>
    <rPh sb="10" eb="12">
      <t>ネンキン</t>
    </rPh>
    <rPh sb="12" eb="13">
      <t>カ</t>
    </rPh>
    <phoneticPr fontId="2"/>
  </si>
  <si>
    <t>平成23年度</t>
    <rPh sb="0" eb="2">
      <t>ヘイセイ</t>
    </rPh>
    <rPh sb="4" eb="6">
      <t>ネンド</t>
    </rPh>
    <phoneticPr fontId="2"/>
  </si>
  <si>
    <t>第１１１表　　　国民健康保険療養給付状況</t>
    <rPh sb="0" eb="1">
      <t>ダイ</t>
    </rPh>
    <rPh sb="4" eb="5">
      <t>ヒョウ</t>
    </rPh>
    <rPh sb="8" eb="10">
      <t>コクミン</t>
    </rPh>
    <rPh sb="10" eb="12">
      <t>ケンコウ</t>
    </rPh>
    <rPh sb="12" eb="14">
      <t>ホケン</t>
    </rPh>
    <rPh sb="14" eb="16">
      <t>リョウヨウ</t>
    </rPh>
    <rPh sb="16" eb="18">
      <t>キュウフ</t>
    </rPh>
    <rPh sb="18" eb="20">
      <t>ジョウキョウ</t>
    </rPh>
    <phoneticPr fontId="2"/>
  </si>
  <si>
    <t>単位　：千円</t>
    <rPh sb="0" eb="2">
      <t>タンイ</t>
    </rPh>
    <rPh sb="4" eb="6">
      <t>センエン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</si>
  <si>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</si>
  <si>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</si>
  <si>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</si>
  <si>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</si>
  <si>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</si>
  <si>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</si>
  <si>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</si>
  <si>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平成31年度</t>
    <rPh sb="0" eb="2">
      <t>ヘイセイ</t>
    </rPh>
    <rPh sb="4" eb="6">
      <t>ネンド</t>
    </rPh>
    <phoneticPr fontId="2"/>
  </si>
  <si>
    <t>令和2年度</t>
    <rPh sb="0" eb="2">
      <t>レイワ</t>
    </rPh>
    <rPh sb="3" eb="5">
      <t>ネンド</t>
    </rPh>
    <phoneticPr fontId="2"/>
  </si>
  <si>
    <t>費用額</t>
    <rPh sb="0" eb="3">
      <t>ヒヨウガク</t>
    </rPh>
    <phoneticPr fontId="2"/>
  </si>
  <si>
    <t>令和3年度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</si>
</sst>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distributed" vertical="center" justifyLastLine="1"/>
    </xf>
    <xf numFmtId="0" fontId="6" fillId="0" borderId="0" xfId="0" applyFont="1"/>
    <xf numFmtId="0" fontId="3" fillId="0" borderId="2" xfId="0" applyFont="1" applyBorder="1" applyAlignment="1">
      <alignment horizontal="distributed" vertical="center" justifyLastLine="1"/>
    </xf>
    <xf numFmtId="0" fontId="0" fillId="0" borderId="0" xfId="0" applyFont="1"/>
    <xf numFmtId="38" fontId="3" fillId="0" borderId="0" xfId="1" applyFont="1" applyFill="1" applyBorder="1" applyAlignment="1">
      <alignment horizontal="center" vertical="center"/>
    </xf>
    <xf numFmtId="0" fontId="3" fillId="0" borderId="8" xfId="0" applyFont="1" applyBorder="1"/>
    <xf numFmtId="0" fontId="5" fillId="0" borderId="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 applyAlignment="1">
      <alignment horizontal="distributed" vertical="center" justifyLastLine="1"/>
    </xf>
    <xf numFmtId="38" fontId="3" fillId="0" borderId="5" xfId="1" applyFont="1" applyFill="1" applyBorder="1" applyAlignment="1">
      <alignment horizontal="center" vertical="center"/>
    </xf>
    <xf numFmtId="0" fontId="3" fillId="0" borderId="9" xfId="0" applyFont="1" applyBorder="1"/>
    <xf numFmtId="0" fontId="3" fillId="0" borderId="1" xfId="0" applyFont="1" applyBorder="1" applyAlignment="1"/>
    <xf numFmtId="0" fontId="4" fillId="0" borderId="0" xfId="0" applyFont="1" applyAlignment="1">
      <alignment horizontal="distributed" justifyLastLine="1"/>
    </xf>
    <xf numFmtId="0" fontId="3" fillId="0" borderId="0" xfId="0" applyFont="1" applyAlignment="1">
      <alignment horizontal="left"/>
    </xf>
    <xf numFmtId="0" fontId="5" fillId="0" borderId="7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38" fontId="5" fillId="0" borderId="6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="110" zoomScaleNormal="110" workbookViewId="0">
      <selection activeCell="G20" sqref="G20"/>
    </sheetView>
  </sheetViews>
  <sheetFormatPr defaultRowHeight="13.5" x14ac:dyDescent="0.15"/>
  <cols>
    <col min="1" max="1" width="5.125" customWidth="1"/>
    <col min="2" max="2" width="13.25" customWidth="1"/>
    <col min="3" max="3" width="11" customWidth="1"/>
    <col min="4" max="4" width="5.625" customWidth="1"/>
    <col min="5" max="6" width="17.25" customWidth="1"/>
    <col min="7" max="7" width="16.375" customWidth="1"/>
  </cols>
  <sheetData>
    <row r="1" spans="1:8" x14ac:dyDescent="0.15">
      <c r="A1" s="7"/>
      <c r="B1" s="7"/>
      <c r="C1" s="7"/>
      <c r="D1" s="7"/>
      <c r="E1" s="7"/>
      <c r="F1" s="7"/>
      <c r="G1" s="7"/>
      <c r="H1" s="7"/>
    </row>
    <row r="2" spans="1:8" x14ac:dyDescent="0.15">
      <c r="A2" s="7"/>
      <c r="B2" s="7"/>
      <c r="C2" s="7"/>
      <c r="D2" s="7"/>
      <c r="E2" s="7"/>
      <c r="F2" s="7"/>
      <c r="G2" s="7"/>
      <c r="H2" s="7"/>
    </row>
    <row r="3" spans="1:8" ht="14.25" x14ac:dyDescent="0.15">
      <c r="A3" s="7"/>
      <c r="B3" s="7"/>
      <c r="C3" s="17" t="s">
        <v>6</v>
      </c>
      <c r="D3" s="17"/>
      <c r="E3" s="17"/>
      <c r="F3" s="17"/>
      <c r="G3" s="7"/>
      <c r="H3" s="7"/>
    </row>
    <row r="4" spans="1:8" x14ac:dyDescent="0.15">
      <c r="A4" s="7"/>
      <c r="B4" s="7"/>
      <c r="C4" s="7"/>
      <c r="D4" s="7"/>
      <c r="E4" s="7"/>
      <c r="F4" s="7"/>
      <c r="G4" s="7"/>
      <c r="H4" s="7"/>
    </row>
    <row r="5" spans="1:8" x14ac:dyDescent="0.15">
      <c r="A5" s="7"/>
      <c r="B5" s="7"/>
      <c r="C5" s="7"/>
      <c r="D5" s="7"/>
      <c r="E5" s="7"/>
      <c r="F5" s="7"/>
      <c r="G5" s="7"/>
      <c r="H5" s="7"/>
    </row>
    <row r="6" spans="1:8" x14ac:dyDescent="0.15">
      <c r="A6" s="7"/>
      <c r="B6" s="16" t="s">
        <v>7</v>
      </c>
      <c r="C6" s="16"/>
      <c r="D6" s="2"/>
      <c r="E6" s="2"/>
      <c r="F6" s="2"/>
      <c r="G6" s="2"/>
      <c r="H6" s="7"/>
    </row>
    <row r="7" spans="1:8" ht="31.5" customHeight="1" x14ac:dyDescent="0.15">
      <c r="A7" s="7"/>
      <c r="B7" s="4" t="s">
        <v>0</v>
      </c>
      <c r="C7" s="19" t="s">
        <v>17</v>
      </c>
      <c r="D7" s="20"/>
      <c r="E7" s="4" t="s">
        <v>1</v>
      </c>
      <c r="F7" s="4" t="s">
        <v>2</v>
      </c>
      <c r="G7" s="6" t="s">
        <v>3</v>
      </c>
      <c r="H7" s="7"/>
    </row>
    <row r="8" spans="1:8" ht="15.75" customHeight="1" x14ac:dyDescent="0.15">
      <c r="A8" s="7"/>
      <c r="B8" s="9"/>
      <c r="C8" s="10"/>
      <c r="D8" s="10"/>
      <c r="E8" s="11"/>
      <c r="F8" s="11"/>
      <c r="G8" s="12"/>
      <c r="H8" s="7"/>
    </row>
    <row r="9" spans="1:8" ht="31.5" customHeight="1" x14ac:dyDescent="0.15">
      <c r="A9" s="7"/>
      <c r="B9" s="13" t="s">
        <v>5</v>
      </c>
      <c r="C9" s="21">
        <f>SUM(E9:G9)</f>
        <v>6223920</v>
      </c>
      <c r="D9" s="22"/>
      <c r="E9" s="8">
        <f>ROUND((4181370035+348858586)/1000,0)</f>
        <v>4530229</v>
      </c>
      <c r="F9" s="8">
        <f>ROUND((1352344167+147019135)/1000,0)</f>
        <v>1499363</v>
      </c>
      <c r="G9" s="14">
        <f>ROUND((191105814+3222188)/1000,0)</f>
        <v>194328</v>
      </c>
      <c r="H9" s="7"/>
    </row>
    <row r="10" spans="1:8" s="5" customFormat="1" ht="31.5" customHeight="1" x14ac:dyDescent="0.15">
      <c r="A10" s="7"/>
      <c r="B10" s="13" t="s">
        <v>8</v>
      </c>
      <c r="C10" s="21">
        <f>SUM(E10:G10)</f>
        <v>6242411</v>
      </c>
      <c r="D10" s="22"/>
      <c r="E10" s="8">
        <v>4544401</v>
      </c>
      <c r="F10" s="8">
        <v>1500943</v>
      </c>
      <c r="G10" s="14">
        <v>197067</v>
      </c>
      <c r="H10" s="7"/>
    </row>
    <row r="11" spans="1:8" s="5" customFormat="1" ht="31.5" customHeight="1" x14ac:dyDescent="0.15">
      <c r="A11" s="7"/>
      <c r="B11" s="13" t="s">
        <v>9</v>
      </c>
      <c r="C11" s="21">
        <f>SUM(E11:G11)</f>
        <v>6200095</v>
      </c>
      <c r="D11" s="22"/>
      <c r="E11" s="8">
        <f>ROUND((4243197764+283588650)/1000,0)</f>
        <v>4526786</v>
      </c>
      <c r="F11" s="8">
        <f>ROUND((1354822893+118795445)/1000,0)</f>
        <v>1473618</v>
      </c>
      <c r="G11" s="14">
        <f>ROUND((196420076+3270406)/1000,0)+1</f>
        <v>199691</v>
      </c>
      <c r="H11" s="7"/>
    </row>
    <row r="12" spans="1:8" s="5" customFormat="1" ht="31.5" customHeight="1" x14ac:dyDescent="0.15">
      <c r="A12" s="7"/>
      <c r="B12" s="13" t="s">
        <v>10</v>
      </c>
      <c r="C12" s="21">
        <f>SUM(E12:G12)</f>
        <v>6281952</v>
      </c>
      <c r="D12" s="22"/>
      <c r="E12" s="8">
        <f>ROUND((4340984517+252768062)/1000,0)-1</f>
        <v>4593752</v>
      </c>
      <c r="F12" s="8">
        <f>ROUND((1386820439+106174453)/1000,0)</f>
        <v>1492995</v>
      </c>
      <c r="G12" s="14">
        <f>ROUND((192715432+2489179)/1000,0)</f>
        <v>195205</v>
      </c>
      <c r="H12" s="7"/>
    </row>
    <row r="13" spans="1:8" s="5" customFormat="1" ht="31.5" customHeight="1" x14ac:dyDescent="0.15">
      <c r="A13" s="7"/>
      <c r="B13" s="13" t="s">
        <v>11</v>
      </c>
      <c r="C13" s="21">
        <f>SUM(E13:G13)</f>
        <v>6423173</v>
      </c>
      <c r="D13" s="22"/>
      <c r="E13" s="8">
        <f>ROUND((4525983587+169444644)/1000,0)</f>
        <v>4695428</v>
      </c>
      <c r="F13" s="8">
        <f>ROUND((1482546019+70741063)/1000,0)</f>
        <v>1553287</v>
      </c>
      <c r="G13" s="14">
        <f>ROUND((172524104+1933481)/1000,0)</f>
        <v>174458</v>
      </c>
      <c r="H13" s="7"/>
    </row>
    <row r="14" spans="1:8" s="5" customFormat="1" ht="31.5" customHeight="1" x14ac:dyDescent="0.15">
      <c r="A14" s="7"/>
      <c r="B14" s="13" t="s">
        <v>12</v>
      </c>
      <c r="C14" s="21">
        <v>6386778</v>
      </c>
      <c r="D14" s="22"/>
      <c r="E14" s="8">
        <v>4648868</v>
      </c>
      <c r="F14" s="8">
        <v>1582796</v>
      </c>
      <c r="G14" s="14">
        <v>155114</v>
      </c>
      <c r="H14" s="7"/>
    </row>
    <row r="15" spans="1:8" s="5" customFormat="1" ht="31.5" customHeight="1" x14ac:dyDescent="0.15">
      <c r="A15" s="7"/>
      <c r="B15" s="13" t="s">
        <v>13</v>
      </c>
      <c r="C15" s="21">
        <v>5871853</v>
      </c>
      <c r="D15" s="22"/>
      <c r="E15" s="8">
        <v>4295047</v>
      </c>
      <c r="F15" s="8">
        <v>1445041</v>
      </c>
      <c r="G15" s="14">
        <v>131765</v>
      </c>
      <c r="H15" s="7"/>
    </row>
    <row r="16" spans="1:8" s="5" customFormat="1" ht="31.5" customHeight="1" x14ac:dyDescent="0.15">
      <c r="A16" s="7"/>
      <c r="B16" s="13" t="s">
        <v>14</v>
      </c>
      <c r="C16" s="21">
        <v>5878809</v>
      </c>
      <c r="D16" s="22"/>
      <c r="E16" s="8">
        <v>4293239</v>
      </c>
      <c r="F16" s="8">
        <v>1408100</v>
      </c>
      <c r="G16" s="14">
        <v>177470</v>
      </c>
      <c r="H16" s="7"/>
    </row>
    <row r="17" spans="1:8" s="5" customFormat="1" ht="31.5" customHeight="1" x14ac:dyDescent="0.15">
      <c r="A17" s="7"/>
      <c r="B17" s="13" t="s">
        <v>15</v>
      </c>
      <c r="C17" s="21">
        <v>5803902</v>
      </c>
      <c r="D17" s="22"/>
      <c r="E17" s="8">
        <v>4248427</v>
      </c>
      <c r="F17" s="8">
        <v>1386276</v>
      </c>
      <c r="G17" s="14">
        <v>169199</v>
      </c>
      <c r="H17" s="7"/>
    </row>
    <row r="18" spans="1:8" s="5" customFormat="1" ht="31.5" customHeight="1" x14ac:dyDescent="0.15">
      <c r="A18" s="7"/>
      <c r="B18" s="13" t="s">
        <v>16</v>
      </c>
      <c r="C18" s="21">
        <v>5460629</v>
      </c>
      <c r="D18" s="22"/>
      <c r="E18" s="8">
        <v>4002472</v>
      </c>
      <c r="F18" s="8">
        <v>1297528</v>
      </c>
      <c r="G18" s="14">
        <v>160629</v>
      </c>
      <c r="H18" s="7"/>
    </row>
    <row r="19" spans="1:8" s="5" customFormat="1" ht="31.5" customHeight="1" x14ac:dyDescent="0.15">
      <c r="A19" s="7"/>
      <c r="B19" s="13" t="s">
        <v>18</v>
      </c>
      <c r="C19" s="21">
        <v>5852170</v>
      </c>
      <c r="D19" s="22"/>
      <c r="E19" s="8">
        <v>4290649</v>
      </c>
      <c r="F19" s="8">
        <v>1376572</v>
      </c>
      <c r="G19" s="14">
        <v>184949</v>
      </c>
      <c r="H19" s="7"/>
    </row>
    <row r="20" spans="1:8" ht="15.75" customHeight="1" x14ac:dyDescent="0.15">
      <c r="A20" s="7"/>
      <c r="B20" s="15"/>
      <c r="C20" s="2"/>
      <c r="D20" s="2"/>
      <c r="E20" s="2"/>
      <c r="F20" s="2"/>
      <c r="G20" s="3"/>
      <c r="H20" s="7"/>
    </row>
    <row r="21" spans="1:8" x14ac:dyDescent="0.15">
      <c r="A21" s="7"/>
      <c r="B21" s="1"/>
      <c r="C21" s="1"/>
      <c r="D21" s="1"/>
      <c r="E21" s="1"/>
      <c r="F21" s="1"/>
      <c r="G21" s="1"/>
      <c r="H21" s="7"/>
    </row>
    <row r="22" spans="1:8" x14ac:dyDescent="0.15">
      <c r="A22" s="7"/>
      <c r="B22" s="18" t="s">
        <v>4</v>
      </c>
      <c r="C22" s="18"/>
      <c r="D22" s="18"/>
      <c r="E22" s="1"/>
      <c r="F22" s="1"/>
      <c r="G22" s="1"/>
      <c r="H22" s="7"/>
    </row>
    <row r="23" spans="1:8" x14ac:dyDescent="0.15">
      <c r="A23" s="7"/>
      <c r="B23" s="7"/>
      <c r="C23" s="7"/>
      <c r="D23" s="7"/>
      <c r="E23" s="7"/>
      <c r="F23" s="7"/>
      <c r="G23" s="7"/>
      <c r="H23" s="7"/>
    </row>
    <row r="24" spans="1:8" x14ac:dyDescent="0.15">
      <c r="A24" s="7"/>
      <c r="B24" s="7"/>
      <c r="C24" s="7"/>
      <c r="D24" s="7"/>
      <c r="E24" s="7"/>
      <c r="F24" s="7"/>
      <c r="G24" s="7"/>
      <c r="H24" s="7"/>
    </row>
    <row r="25" spans="1:8" x14ac:dyDescent="0.15">
      <c r="A25" s="7"/>
      <c r="B25" s="7"/>
      <c r="C25" s="7"/>
      <c r="D25" s="7"/>
      <c r="E25" s="7"/>
      <c r="F25" s="7"/>
      <c r="G25" s="7"/>
      <c r="H25" s="7"/>
    </row>
    <row r="26" spans="1:8" x14ac:dyDescent="0.15">
      <c r="A26" s="7"/>
      <c r="B26" s="7"/>
      <c r="C26" s="7"/>
      <c r="D26" s="7"/>
      <c r="E26" s="7"/>
      <c r="F26" s="7"/>
      <c r="G26" s="7"/>
      <c r="H26" s="7"/>
    </row>
    <row r="27" spans="1:8" x14ac:dyDescent="0.15">
      <c r="A27" s="7"/>
      <c r="B27" s="7"/>
      <c r="C27" s="7"/>
      <c r="D27" s="7"/>
      <c r="E27" s="7"/>
      <c r="F27" s="7"/>
      <c r="G27" s="7"/>
      <c r="H27" s="7"/>
    </row>
    <row r="28" spans="1:8" x14ac:dyDescent="0.15">
      <c r="A28" s="7"/>
      <c r="B28" s="7"/>
      <c r="C28" s="7"/>
      <c r="D28" s="7"/>
      <c r="E28" s="7"/>
      <c r="F28" s="7"/>
      <c r="G28" s="7"/>
      <c r="H28" s="7"/>
    </row>
    <row r="29" spans="1:8" x14ac:dyDescent="0.15">
      <c r="A29" s="7"/>
      <c r="B29" s="7"/>
      <c r="C29" s="7"/>
      <c r="D29" s="7"/>
      <c r="E29" s="7"/>
      <c r="F29" s="7"/>
      <c r="G29" s="7"/>
      <c r="H29" s="7"/>
    </row>
    <row r="30" spans="1:8" x14ac:dyDescent="0.15">
      <c r="A30" s="7"/>
      <c r="B30" s="7"/>
      <c r="C30" s="7"/>
      <c r="D30" s="7"/>
      <c r="E30" s="7"/>
      <c r="F30" s="7"/>
      <c r="G30" s="7"/>
      <c r="H30" s="7"/>
    </row>
    <row r="31" spans="1:8" x14ac:dyDescent="0.15">
      <c r="A31" s="7"/>
      <c r="B31" s="7"/>
      <c r="C31" s="7"/>
      <c r="D31" s="7"/>
      <c r="E31" s="7"/>
      <c r="F31" s="7"/>
      <c r="G31" s="7"/>
      <c r="H31" s="7"/>
    </row>
    <row r="32" spans="1:8" x14ac:dyDescent="0.15">
      <c r="A32" s="7"/>
      <c r="B32" s="7"/>
      <c r="C32" s="7"/>
      <c r="D32" s="7"/>
      <c r="E32" s="7"/>
      <c r="F32" s="7"/>
      <c r="G32" s="7"/>
      <c r="H32" s="7"/>
    </row>
    <row r="33" spans="1:8" x14ac:dyDescent="0.15">
      <c r="A33" s="7"/>
      <c r="B33" s="7"/>
      <c r="C33" s="7"/>
      <c r="D33" s="7"/>
      <c r="E33" s="7"/>
      <c r="F33" s="7"/>
      <c r="G33" s="7"/>
      <c r="H33" s="7"/>
    </row>
    <row r="34" spans="1:8" x14ac:dyDescent="0.15">
      <c r="A34" s="7"/>
      <c r="B34" s="7"/>
      <c r="C34" s="7"/>
      <c r="D34" s="7"/>
      <c r="E34" s="7"/>
      <c r="F34" s="7"/>
      <c r="G34" s="7"/>
      <c r="H34" s="7"/>
    </row>
    <row r="35" spans="1:8" x14ac:dyDescent="0.15">
      <c r="A35" s="7"/>
      <c r="B35" s="7"/>
      <c r="C35" s="7"/>
      <c r="D35" s="7"/>
      <c r="E35" s="7"/>
      <c r="F35" s="7"/>
      <c r="G35" s="7"/>
      <c r="H35" s="7"/>
    </row>
    <row r="36" spans="1:8" x14ac:dyDescent="0.15">
      <c r="A36" s="7"/>
      <c r="B36" s="7"/>
      <c r="C36" s="7"/>
      <c r="D36" s="7"/>
      <c r="E36" s="7"/>
      <c r="F36" s="7"/>
      <c r="G36" s="7"/>
      <c r="H36" s="7"/>
    </row>
    <row r="37" spans="1:8" x14ac:dyDescent="0.15">
      <c r="A37" s="7"/>
      <c r="B37" s="7"/>
      <c r="C37" s="7"/>
      <c r="D37" s="7"/>
      <c r="E37" s="7"/>
      <c r="F37" s="7"/>
      <c r="G37" s="7"/>
      <c r="H37" s="7"/>
    </row>
    <row r="38" spans="1:8" x14ac:dyDescent="0.15">
      <c r="A38" s="7"/>
      <c r="B38" s="7"/>
      <c r="C38" s="7"/>
      <c r="D38" s="7"/>
      <c r="E38" s="7"/>
      <c r="F38" s="7"/>
      <c r="G38" s="7"/>
      <c r="H38" s="7"/>
    </row>
    <row r="39" spans="1:8" x14ac:dyDescent="0.15">
      <c r="A39" s="7"/>
      <c r="B39" s="7"/>
      <c r="C39" s="7"/>
      <c r="D39" s="7"/>
      <c r="E39" s="7"/>
      <c r="F39" s="7"/>
      <c r="G39" s="7"/>
      <c r="H39" s="7"/>
    </row>
    <row r="40" spans="1:8" x14ac:dyDescent="0.15">
      <c r="A40" s="7"/>
      <c r="B40" s="7"/>
      <c r="C40" s="7"/>
      <c r="D40" s="7"/>
      <c r="E40" s="7"/>
      <c r="F40" s="7"/>
      <c r="G40" s="7"/>
      <c r="H40" s="7"/>
    </row>
    <row r="41" spans="1:8" x14ac:dyDescent="0.15">
      <c r="A41" s="7"/>
      <c r="B41" s="7"/>
      <c r="C41" s="7"/>
      <c r="D41" s="7"/>
      <c r="E41" s="7"/>
      <c r="F41" s="7"/>
      <c r="G41" s="7"/>
      <c r="H41" s="7"/>
    </row>
    <row r="42" spans="1:8" x14ac:dyDescent="0.15">
      <c r="A42" s="7"/>
      <c r="B42" s="7"/>
      <c r="C42" s="7"/>
      <c r="D42" s="7"/>
      <c r="E42" s="7"/>
      <c r="F42" s="7"/>
      <c r="G42" s="7"/>
      <c r="H42" s="7"/>
    </row>
    <row r="43" spans="1:8" x14ac:dyDescent="0.15">
      <c r="A43" s="7"/>
      <c r="B43" s="7"/>
      <c r="C43" s="7"/>
      <c r="D43" s="7"/>
      <c r="E43" s="7"/>
      <c r="F43" s="7"/>
      <c r="G43" s="7"/>
      <c r="H43" s="7"/>
    </row>
    <row r="44" spans="1:8" x14ac:dyDescent="0.15">
      <c r="A44" s="7"/>
      <c r="B44" s="7"/>
      <c r="C44" s="7"/>
      <c r="D44" s="7"/>
      <c r="E44" s="7"/>
      <c r="F44" s="7"/>
      <c r="G44" s="7"/>
      <c r="H44" s="7"/>
    </row>
    <row r="45" spans="1:8" x14ac:dyDescent="0.15">
      <c r="A45" s="7"/>
      <c r="B45" s="7"/>
      <c r="C45" s="7"/>
      <c r="D45" s="7"/>
      <c r="E45" s="7"/>
      <c r="F45" s="7"/>
      <c r="G45" s="7"/>
      <c r="H45" s="7"/>
    </row>
    <row r="46" spans="1:8" x14ac:dyDescent="0.15">
      <c r="A46" s="7"/>
      <c r="B46" s="7"/>
      <c r="C46" s="7"/>
      <c r="D46" s="7"/>
      <c r="E46" s="7"/>
      <c r="F46" s="7"/>
      <c r="G46" s="7"/>
      <c r="H46" s="7"/>
    </row>
    <row r="47" spans="1:8" x14ac:dyDescent="0.15">
      <c r="A47" s="7"/>
      <c r="B47" s="7"/>
      <c r="C47" s="7"/>
      <c r="D47" s="7"/>
      <c r="E47" s="7"/>
      <c r="F47" s="7"/>
      <c r="G47" s="7"/>
      <c r="H47" s="7"/>
    </row>
    <row r="48" spans="1:8" x14ac:dyDescent="0.15">
      <c r="A48" s="7"/>
      <c r="B48" s="7"/>
      <c r="C48" s="7"/>
      <c r="D48" s="7"/>
      <c r="E48" s="7"/>
      <c r="F48" s="7"/>
      <c r="G48" s="7"/>
      <c r="H48" s="7"/>
    </row>
    <row r="49" spans="1:8" x14ac:dyDescent="0.15">
      <c r="A49" s="7"/>
      <c r="B49" s="7"/>
      <c r="C49" s="7"/>
      <c r="D49" s="7"/>
      <c r="E49" s="7"/>
      <c r="F49" s="7"/>
      <c r="G49" s="7"/>
      <c r="H49" s="7"/>
    </row>
    <row r="50" spans="1:8" x14ac:dyDescent="0.15">
      <c r="A50" s="7"/>
      <c r="B50" s="7"/>
      <c r="C50" s="7"/>
      <c r="D50" s="7"/>
      <c r="E50" s="7"/>
      <c r="F50" s="7"/>
      <c r="G50" s="7"/>
      <c r="H50" s="7"/>
    </row>
    <row r="51" spans="1:8" x14ac:dyDescent="0.15">
      <c r="A51" s="7"/>
      <c r="B51" s="7"/>
      <c r="C51" s="7"/>
      <c r="D51" s="7"/>
      <c r="E51" s="7"/>
      <c r="F51" s="7"/>
      <c r="G51" s="7"/>
      <c r="H51" s="7"/>
    </row>
    <row r="52" spans="1:8" x14ac:dyDescent="0.15">
      <c r="A52" s="7"/>
      <c r="B52" s="7"/>
      <c r="C52" s="7"/>
      <c r="D52" s="7"/>
      <c r="E52" s="7"/>
      <c r="F52" s="7"/>
      <c r="G52" s="7"/>
      <c r="H52" s="7"/>
    </row>
    <row r="53" spans="1:8" x14ac:dyDescent="0.15">
      <c r="A53" s="7"/>
      <c r="B53" s="7"/>
      <c r="C53" s="7"/>
      <c r="D53" s="7"/>
      <c r="E53" s="7"/>
      <c r="F53" s="7"/>
      <c r="G53" s="7"/>
      <c r="H53" s="7"/>
    </row>
    <row r="54" spans="1:8" x14ac:dyDescent="0.15">
      <c r="A54" s="7"/>
      <c r="B54" s="7"/>
      <c r="C54" s="7"/>
      <c r="D54" s="7"/>
      <c r="E54" s="7"/>
      <c r="F54" s="7"/>
      <c r="G54" s="7"/>
      <c r="H54" s="7"/>
    </row>
    <row r="55" spans="1:8" x14ac:dyDescent="0.15">
      <c r="A55" s="7"/>
      <c r="B55" s="7"/>
      <c r="C55" s="7"/>
      <c r="D55" s="7"/>
      <c r="E55" s="7"/>
      <c r="F55" s="7"/>
      <c r="G55" s="7"/>
      <c r="H55" s="7"/>
    </row>
  </sheetData>
  <mergeCells count="15">
    <mergeCell ref="B6:C6"/>
    <mergeCell ref="C3:F3"/>
    <mergeCell ref="B22:D22"/>
    <mergeCell ref="C7:D7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9:D19"/>
    <mergeCell ref="C18:D18"/>
  </mergeCells>
  <phoneticPr fontId="2"/>
  <pageMargins left="0.39370078740157483" right="0" top="0.59055118110236227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国民健康保険療養給付状況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2021-07-16T06:14:18Z</dcterms:created>
  <dcterms:modified xsi:type="dcterms:W3CDTF">2023-03-02T01:06:18Z</dcterms:modified>
</cp:coreProperties>
</file>