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/>
  </bookViews>
  <sheets>
    <sheet name="地域別世帯数及び人口の推移" sheetId="7" r:id="rId1"/>
  </sheets>
  <calcPr calcId="162913"/>
</workbook>
</file>

<file path=xl/calcChain.xml><?xml version="1.0" encoding="utf-8"?>
<calcChain xmlns="http://schemas.openxmlformats.org/spreadsheetml/2006/main">
  <c r="BJ58" i="7" l="1"/>
  <c r="BG58" i="7"/>
  <c r="BD58" i="7"/>
  <c r="BA58" i="7"/>
  <c r="AX58" i="7"/>
  <c r="AU58" i="7"/>
  <c r="AL58" i="7"/>
  <c r="AI58" i="7"/>
</calcChain>
</file>

<file path=xl/sharedStrings.xml><?xml version="1.0" encoding="utf-8"?>
<sst xmlns="http://schemas.openxmlformats.org/spreadsheetml/2006/main" count="62" uniqueCount="46">
  <si>
    <t>人口</t>
    <rPh sb="0" eb="2">
      <t>ジンコウ</t>
    </rPh>
    <phoneticPr fontId="2"/>
  </si>
  <si>
    <t>年次</t>
    <rPh sb="0" eb="2">
      <t>ネンジ</t>
    </rPh>
    <phoneticPr fontId="2"/>
  </si>
  <si>
    <t>世帯数</t>
    <rPh sb="0" eb="3">
      <t>セタイスウ</t>
    </rPh>
    <phoneticPr fontId="2"/>
  </si>
  <si>
    <t>（各年１月１日現在）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phoneticPr fontId="2"/>
  </si>
  <si>
    <t>矢野口</t>
    <rPh sb="0" eb="1">
      <t>ヤ</t>
    </rPh>
    <rPh sb="1" eb="2">
      <t>ノ</t>
    </rPh>
    <rPh sb="2" eb="3">
      <t>クチ</t>
    </rPh>
    <phoneticPr fontId="2"/>
  </si>
  <si>
    <t>東長沼</t>
    <rPh sb="0" eb="1">
      <t>ヒガシ</t>
    </rPh>
    <rPh sb="1" eb="3">
      <t>ナガヌマ</t>
    </rPh>
    <phoneticPr fontId="2"/>
  </si>
  <si>
    <t>大丸</t>
    <rPh sb="0" eb="2">
      <t>オオマル</t>
    </rPh>
    <phoneticPr fontId="2"/>
  </si>
  <si>
    <t>百村</t>
    <rPh sb="0" eb="2">
      <t>モムラ</t>
    </rPh>
    <phoneticPr fontId="2"/>
  </si>
  <si>
    <t>坂浜</t>
    <rPh sb="0" eb="2">
      <t>サカハマ</t>
    </rPh>
    <phoneticPr fontId="2"/>
  </si>
  <si>
    <t>平尾</t>
    <rPh sb="0" eb="2">
      <t>ヒラオ</t>
    </rPh>
    <phoneticPr fontId="2"/>
  </si>
  <si>
    <t>押立</t>
    <rPh sb="0" eb="1">
      <t>オ</t>
    </rPh>
    <rPh sb="1" eb="2">
      <t>ダ</t>
    </rPh>
    <phoneticPr fontId="2"/>
  </si>
  <si>
    <t>向陽台</t>
    <rPh sb="0" eb="3">
      <t>コウヨウダイ</t>
    </rPh>
    <phoneticPr fontId="2"/>
  </si>
  <si>
    <t>長峰</t>
    <rPh sb="0" eb="2">
      <t>ナガミネ</t>
    </rPh>
    <phoneticPr fontId="2"/>
  </si>
  <si>
    <t>若葉台</t>
    <rPh sb="0" eb="3">
      <t>ワカバダイ</t>
    </rPh>
    <phoneticPr fontId="2"/>
  </si>
  <si>
    <t>世帯数</t>
  </si>
  <si>
    <t>人口</t>
  </si>
  <si>
    <t xml:space="preserve"> </t>
    <phoneticPr fontId="2"/>
  </si>
  <si>
    <t>注)平成24年7月9日以降は住民基本台帳に外国人住民を含む。</t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4" eb="16">
      <t>ジュウミン</t>
    </rPh>
    <rPh sb="16" eb="18">
      <t>キホン</t>
    </rPh>
    <rPh sb="18" eb="20">
      <t>ダイチョウ</t>
    </rPh>
    <rPh sb="21" eb="23">
      <t>ガイコク</t>
    </rPh>
    <rPh sb="23" eb="24">
      <t>ジン</t>
    </rPh>
    <rPh sb="24" eb="26">
      <t>ジュウミン</t>
    </rPh>
    <rPh sb="27" eb="28">
      <t>フク</t>
    </rPh>
    <phoneticPr fontId="2"/>
  </si>
  <si>
    <t>資料　：市民部市民課（住民基本台帳）</t>
    <rPh sb="4" eb="6">
      <t>シミン</t>
    </rPh>
    <rPh sb="6" eb="7">
      <t>ブ</t>
    </rPh>
    <rPh sb="7" eb="10">
      <t>シミンカ</t>
    </rPh>
    <rPh sb="11" eb="12">
      <t>ス</t>
    </rPh>
    <phoneticPr fontId="2"/>
  </si>
  <si>
    <t>単位：世帯、人</t>
    <rPh sb="0" eb="2">
      <t>タンイ</t>
    </rPh>
    <rPh sb="3" eb="5">
      <t>セタイ</t>
    </rPh>
    <rPh sb="6" eb="7">
      <t>ニン</t>
    </rPh>
    <phoneticPr fontId="2"/>
  </si>
  <si>
    <t>第１３表　　　地域別世帯数及び人口の推移</t>
    <rPh sb="0" eb="1">
      <t>ダイ</t>
    </rPh>
    <rPh sb="3" eb="4">
      <t>ヒョウ</t>
    </rPh>
    <rPh sb="7" eb="9">
      <t>チイキ</t>
    </rPh>
    <rPh sb="9" eb="10">
      <t>ベツ</t>
    </rPh>
    <rPh sb="10" eb="12">
      <t>セタイ</t>
    </rPh>
    <rPh sb="12" eb="13">
      <t>スウ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</si>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</sst>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0" fontId="3" fillId="0" borderId="5" xfId="0" applyFont="1" applyBorder="1"/>
    <xf numFmtId="0" fontId="3" fillId="0" borderId="6" xfId="0" applyFont="1" applyBorder="1"/>
    <xf numFmtId="176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4" xfId="0" applyFont="1" applyBorder="1" applyAlignment="1">
      <alignment horizontal="distributed" vertical="center" justifyLastLine="1"/>
    </xf>
    <xf numFmtId="176" fontId="3" fillId="0" borderId="1" xfId="0" applyNumberFormat="1" applyFont="1" applyBorder="1"/>
    <xf numFmtId="176" fontId="0" fillId="0" borderId="0" xfId="0" applyNumberFormat="1"/>
    <xf numFmtId="176" fontId="3" fillId="0" borderId="0" xfId="0" applyNumberFormat="1" applyFont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0" xfId="1" applyFont="1" applyBorder="1" applyAlignment="1">
      <alignment horizontal="right"/>
    </xf>
    <xf numFmtId="0" fontId="0" fillId="0" borderId="0" xfId="0" applyFill="1"/>
    <xf numFmtId="0" fontId="3" fillId="0" borderId="4" xfId="0" applyFont="1" applyBorder="1" applyAlignment="1">
      <alignment horizontal="right"/>
    </xf>
    <xf numFmtId="0" fontId="3" fillId="0" borderId="0" xfId="0" applyFont="1" applyAlignment="1"/>
    <xf numFmtId="0" fontId="0" fillId="0" borderId="0" xfId="0" applyFont="1" applyFill="1"/>
    <xf numFmtId="0" fontId="0" fillId="0" borderId="0" xfId="0" applyFont="1"/>
    <xf numFmtId="0" fontId="3" fillId="0" borderId="8" xfId="0" applyFont="1" applyBorder="1"/>
    <xf numFmtId="0" fontId="3" fillId="0" borderId="7" xfId="0" applyFont="1" applyBorder="1" applyAlignment="1">
      <alignment horizontal="distributed"/>
    </xf>
    <xf numFmtId="0" fontId="3" fillId="0" borderId="7" xfId="0" applyFont="1" applyBorder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justifyLastLine="1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justifyLastLine="1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/>
    <xf numFmtId="0" fontId="3" fillId="0" borderId="4" xfId="0" applyFont="1" applyBorder="1" applyAlignment="1">
      <alignment horizontal="distributed"/>
    </xf>
    <xf numFmtId="176" fontId="3" fillId="0" borderId="4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3" fillId="0" borderId="0" xfId="1" applyFont="1" applyBorder="1" applyAlignment="1">
      <alignment horizontal="right" justifyLastLine="1"/>
    </xf>
    <xf numFmtId="176" fontId="3" fillId="0" borderId="4" xfId="0" applyNumberFormat="1" applyFont="1" applyBorder="1" applyAlignment="1">
      <alignment horizontal="center"/>
    </xf>
    <xf numFmtId="176" fontId="3" fillId="0" borderId="4" xfId="0" applyNumberFormat="1" applyFont="1" applyBorder="1" applyAlignment="1"/>
    <xf numFmtId="176" fontId="3" fillId="0" borderId="4" xfId="0" applyNumberFormat="1" applyFont="1" applyFill="1" applyBorder="1"/>
    <xf numFmtId="176" fontId="3" fillId="0" borderId="5" xfId="0" applyNumberFormat="1" applyFont="1" applyBorder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/>
    <xf numFmtId="176" fontId="3" fillId="0" borderId="0" xfId="0" applyNumberFormat="1" applyFont="1" applyBorder="1" applyAlignment="1">
      <alignment horizontal="right" justifyLastLine="1"/>
    </xf>
    <xf numFmtId="38" fontId="3" fillId="0" borderId="0" xfId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left" justifyLastLine="1"/>
    </xf>
    <xf numFmtId="176" fontId="3" fillId="0" borderId="7" xfId="0" applyNumberFormat="1" applyFont="1" applyBorder="1" applyAlignment="1">
      <alignment horizontal="right" justifyLastLine="1"/>
    </xf>
    <xf numFmtId="176" fontId="3" fillId="0" borderId="7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/>
    <xf numFmtId="176" fontId="6" fillId="0" borderId="4" xfId="0" applyNumberFormat="1" applyFont="1" applyFill="1" applyBorder="1"/>
    <xf numFmtId="0" fontId="7" fillId="0" borderId="0" xfId="0" applyFont="1" applyFill="1"/>
    <xf numFmtId="176" fontId="7" fillId="0" borderId="0" xfId="0" applyNumberFormat="1" applyFont="1"/>
    <xf numFmtId="0" fontId="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79"/>
  <sheetViews>
    <sheetView tabSelected="1" view="pageBreakPreview" zoomScale="80" zoomScaleNormal="73" zoomScaleSheetLayoutView="80" workbookViewId="0">
      <pane xSplit="4" ySplit="12" topLeftCell="E52" activePane="bottomRight" state="frozen"/>
      <selection pane="topRight" activeCell="E1" sqref="E1"/>
      <selection pane="bottomLeft" activeCell="A13" sqref="A13"/>
      <selection pane="bottomRight" activeCell="P12" sqref="P12"/>
    </sheetView>
  </sheetViews>
  <sheetFormatPr defaultRowHeight="13.5" x14ac:dyDescent="0.15"/>
  <cols>
    <col min="1" max="1" width="5.125" customWidth="1"/>
    <col min="2" max="2" width="2.875" customWidth="1"/>
    <col min="3" max="3" width="5.125" customWidth="1"/>
    <col min="4" max="4" width="2.875" customWidth="1"/>
    <col min="5" max="5" width="1.5" customWidth="1"/>
    <col min="6" max="6" width="4.625" customWidth="1"/>
    <col min="7" max="8" width="1.5" customWidth="1"/>
    <col min="9" max="9" width="5.375" customWidth="1"/>
    <col min="10" max="11" width="1.5" customWidth="1"/>
    <col min="12" max="12" width="4.625" customWidth="1"/>
    <col min="13" max="14" width="1.5" customWidth="1"/>
    <col min="15" max="15" width="5.625" customWidth="1"/>
    <col min="16" max="17" width="1.5" customWidth="1"/>
    <col min="18" max="18" width="4.625" customWidth="1"/>
    <col min="19" max="20" width="1.5" customWidth="1"/>
    <col min="21" max="21" width="4.625" customWidth="1"/>
    <col min="22" max="23" width="1.5" customWidth="1"/>
    <col min="24" max="24" width="4.625" customWidth="1"/>
    <col min="25" max="26" width="1.5" customWidth="1"/>
    <col min="27" max="27" width="4.625" customWidth="1"/>
    <col min="28" max="29" width="1.5" customWidth="1"/>
    <col min="30" max="30" width="4.625" customWidth="1"/>
    <col min="31" max="32" width="1.5" customWidth="1"/>
    <col min="33" max="33" width="4.625" customWidth="1"/>
    <col min="34" max="35" width="1.5" customWidth="1"/>
    <col min="36" max="36" width="4.625" customWidth="1"/>
    <col min="37" max="38" width="1.5" customWidth="1"/>
    <col min="39" max="39" width="5.375" customWidth="1"/>
    <col min="40" max="41" width="1.5" customWidth="1"/>
    <col min="42" max="42" width="4.625" customWidth="1"/>
    <col min="43" max="44" width="1.5" customWidth="1"/>
    <col min="45" max="45" width="4.625" customWidth="1"/>
    <col min="46" max="47" width="1.5" customWidth="1"/>
    <col min="48" max="48" width="4.625" customWidth="1"/>
    <col min="49" max="50" width="1.5" customWidth="1"/>
    <col min="51" max="51" width="4.625" customWidth="1"/>
    <col min="52" max="53" width="1.5" customWidth="1"/>
    <col min="54" max="54" width="4.625" customWidth="1"/>
    <col min="55" max="56" width="1.5" customWidth="1"/>
    <col min="57" max="57" width="4.625" customWidth="1"/>
    <col min="58" max="59" width="1.5" customWidth="1"/>
    <col min="60" max="60" width="4.625" customWidth="1"/>
    <col min="61" max="62" width="1.5" customWidth="1"/>
    <col min="63" max="63" width="5.5" customWidth="1"/>
    <col min="64" max="64" width="1.5" customWidth="1"/>
    <col min="65" max="65" width="6" customWidth="1"/>
    <col min="66" max="66" width="6.5" customWidth="1"/>
  </cols>
  <sheetData>
    <row r="2" spans="2:65" ht="14.25" x14ac:dyDescent="0.15">
      <c r="R2" s="78" t="s">
        <v>20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5" spans="2:65" x14ac:dyDescent="0.15">
      <c r="BB5" s="86"/>
      <c r="BC5" s="86"/>
      <c r="BD5" s="86"/>
      <c r="BE5" s="86"/>
      <c r="BF5" s="86"/>
      <c r="BG5" s="86"/>
      <c r="BH5" s="86"/>
      <c r="BI5" s="86"/>
      <c r="BJ5" s="86"/>
      <c r="BK5" s="11"/>
      <c r="BL5" s="11"/>
    </row>
    <row r="6" spans="2:65" x14ac:dyDescent="0.15">
      <c r="B6" s="94" t="s">
        <v>19</v>
      </c>
      <c r="C6" s="94"/>
      <c r="D6" s="94"/>
      <c r="E6" s="9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90" t="s">
        <v>3</v>
      </c>
      <c r="BD6" s="90"/>
      <c r="BE6" s="90"/>
      <c r="BF6" s="90"/>
      <c r="BG6" s="90"/>
      <c r="BH6" s="90"/>
      <c r="BI6" s="90"/>
      <c r="BJ6" s="90"/>
      <c r="BK6" s="90"/>
      <c r="BL6" s="12"/>
    </row>
    <row r="7" spans="2:65" ht="6.4" customHeight="1" x14ac:dyDescent="0.15">
      <c r="B7" s="25"/>
      <c r="C7" s="4"/>
      <c r="D7" s="3"/>
      <c r="E7" s="4"/>
      <c r="F7" s="4"/>
      <c r="G7" s="4"/>
      <c r="H7" s="4"/>
      <c r="I7" s="4"/>
      <c r="J7" s="3"/>
      <c r="K7" s="4"/>
      <c r="L7" s="4"/>
      <c r="M7" s="4"/>
      <c r="N7" s="4"/>
      <c r="O7" s="4"/>
      <c r="P7" s="3"/>
      <c r="Q7" s="4"/>
      <c r="R7" s="4"/>
      <c r="S7" s="4"/>
      <c r="T7" s="4"/>
      <c r="U7" s="4"/>
      <c r="V7" s="3"/>
      <c r="W7" s="4"/>
      <c r="X7" s="4"/>
      <c r="Y7" s="4"/>
      <c r="Z7" s="4"/>
      <c r="AA7" s="4"/>
      <c r="AB7" s="3"/>
      <c r="AC7" s="4"/>
      <c r="AD7" s="4"/>
      <c r="AE7" s="4"/>
      <c r="AF7" s="4"/>
      <c r="AG7" s="4"/>
      <c r="AH7" s="4"/>
      <c r="AI7" s="25"/>
      <c r="AJ7" s="4"/>
      <c r="AK7" s="4"/>
      <c r="AL7" s="4"/>
      <c r="AM7" s="4"/>
      <c r="AN7" s="3"/>
      <c r="AO7" s="4"/>
      <c r="AP7" s="4"/>
      <c r="AQ7" s="4"/>
      <c r="AR7" s="4"/>
      <c r="AS7" s="4"/>
      <c r="AT7" s="3"/>
      <c r="AU7" s="4"/>
      <c r="AV7" s="4"/>
      <c r="AW7" s="4"/>
      <c r="AX7" s="4"/>
      <c r="AY7" s="4"/>
      <c r="AZ7" s="3"/>
      <c r="BA7" s="4"/>
      <c r="BB7" s="4"/>
      <c r="BC7" s="4"/>
      <c r="BD7" s="4"/>
      <c r="BE7" s="4"/>
      <c r="BF7" s="3"/>
      <c r="BG7" s="4"/>
      <c r="BH7" s="4"/>
      <c r="BI7" s="4"/>
      <c r="BJ7" s="4"/>
      <c r="BK7" s="4"/>
      <c r="BL7" s="3"/>
      <c r="BM7" s="13"/>
    </row>
    <row r="8" spans="2:65" ht="18.95" customHeight="1" x14ac:dyDescent="0.15">
      <c r="B8" s="27"/>
      <c r="C8" s="6"/>
      <c r="D8" s="5"/>
      <c r="E8" s="7"/>
      <c r="F8" s="85" t="s">
        <v>4</v>
      </c>
      <c r="G8" s="85"/>
      <c r="H8" s="85"/>
      <c r="I8" s="85"/>
      <c r="J8" s="31"/>
      <c r="K8" s="32"/>
      <c r="L8" s="85" t="s">
        <v>5</v>
      </c>
      <c r="M8" s="85"/>
      <c r="N8" s="85"/>
      <c r="O8" s="85"/>
      <c r="P8" s="31"/>
      <c r="Q8" s="32"/>
      <c r="R8" s="85" t="s">
        <v>6</v>
      </c>
      <c r="S8" s="85"/>
      <c r="T8" s="85"/>
      <c r="U8" s="85"/>
      <c r="V8" s="31"/>
      <c r="W8" s="32"/>
      <c r="X8" s="85" t="s">
        <v>7</v>
      </c>
      <c r="Y8" s="85"/>
      <c r="Z8" s="85"/>
      <c r="AA8" s="85"/>
      <c r="AB8" s="31"/>
      <c r="AC8" s="32"/>
      <c r="AD8" s="85" t="s">
        <v>8</v>
      </c>
      <c r="AE8" s="85"/>
      <c r="AF8" s="85"/>
      <c r="AG8" s="85"/>
      <c r="AH8" s="7"/>
      <c r="AI8" s="26"/>
      <c r="AJ8" s="85" t="s">
        <v>9</v>
      </c>
      <c r="AK8" s="85"/>
      <c r="AL8" s="85"/>
      <c r="AM8" s="85"/>
      <c r="AN8" s="14"/>
      <c r="AO8" s="33"/>
      <c r="AP8" s="85" t="s">
        <v>10</v>
      </c>
      <c r="AQ8" s="85"/>
      <c r="AR8" s="85"/>
      <c r="AS8" s="85"/>
      <c r="AT8" s="14"/>
      <c r="AU8" s="33"/>
      <c r="AV8" s="85" t="s">
        <v>11</v>
      </c>
      <c r="AW8" s="85"/>
      <c r="AX8" s="85"/>
      <c r="AY8" s="85"/>
      <c r="AZ8" s="14"/>
      <c r="BA8" s="33"/>
      <c r="BB8" s="85" t="s">
        <v>12</v>
      </c>
      <c r="BC8" s="85"/>
      <c r="BD8" s="85"/>
      <c r="BE8" s="85"/>
      <c r="BF8" s="14"/>
      <c r="BG8" s="33"/>
      <c r="BH8" s="85" t="s">
        <v>13</v>
      </c>
      <c r="BI8" s="85"/>
      <c r="BJ8" s="85"/>
      <c r="BK8" s="85"/>
      <c r="BL8" s="38"/>
      <c r="BM8" s="13"/>
    </row>
    <row r="9" spans="2:65" ht="6.4" customHeight="1" x14ac:dyDescent="0.15">
      <c r="B9" s="87" t="s">
        <v>1</v>
      </c>
      <c r="C9" s="88"/>
      <c r="D9" s="5"/>
      <c r="E9" s="9"/>
      <c r="F9" s="2"/>
      <c r="G9" s="2"/>
      <c r="H9" s="2"/>
      <c r="I9" s="2"/>
      <c r="J9" s="8"/>
      <c r="K9" s="2"/>
      <c r="L9" s="2"/>
      <c r="M9" s="2"/>
      <c r="N9" s="2"/>
      <c r="O9" s="2"/>
      <c r="P9" s="8"/>
      <c r="Q9" s="2"/>
      <c r="R9" s="2"/>
      <c r="S9" s="2"/>
      <c r="T9" s="2"/>
      <c r="U9" s="2"/>
      <c r="V9" s="8"/>
      <c r="W9" s="2"/>
      <c r="X9" s="2"/>
      <c r="Y9" s="2"/>
      <c r="Z9" s="2"/>
      <c r="AA9" s="2"/>
      <c r="AB9" s="8"/>
      <c r="AC9" s="2"/>
      <c r="AD9" s="2"/>
      <c r="AE9" s="2"/>
      <c r="AF9" s="2"/>
      <c r="AG9" s="2"/>
      <c r="AH9" s="2"/>
      <c r="AI9" s="9"/>
      <c r="AJ9" s="2"/>
      <c r="AK9" s="2"/>
      <c r="AL9" s="2"/>
      <c r="AM9" s="2"/>
      <c r="AN9" s="8"/>
      <c r="AO9" s="9"/>
      <c r="AP9" s="2"/>
      <c r="AQ9" s="2"/>
      <c r="AR9" s="2"/>
      <c r="AS9" s="2"/>
      <c r="AT9" s="8"/>
      <c r="AU9" s="9"/>
      <c r="AV9" s="2"/>
      <c r="AW9" s="2"/>
      <c r="AX9" s="2"/>
      <c r="AY9" s="2"/>
      <c r="AZ9" s="8"/>
      <c r="BA9" s="9"/>
      <c r="BB9" s="2"/>
      <c r="BC9" s="2"/>
      <c r="BD9" s="2"/>
      <c r="BE9" s="2"/>
      <c r="BF9" s="8"/>
      <c r="BG9" s="9"/>
      <c r="BH9" s="2"/>
      <c r="BI9" s="2"/>
      <c r="BJ9" s="2"/>
      <c r="BK9" s="2"/>
      <c r="BL9" s="8"/>
      <c r="BM9" s="13"/>
    </row>
    <row r="10" spans="2:65" ht="6.4" customHeight="1" x14ac:dyDescent="0.15">
      <c r="B10" s="87"/>
      <c r="C10" s="88"/>
      <c r="D10" s="5"/>
      <c r="E10" s="6"/>
      <c r="F10" s="6"/>
      <c r="G10" s="3"/>
      <c r="H10" s="6"/>
      <c r="I10" s="6"/>
      <c r="J10" s="5"/>
      <c r="K10" s="6"/>
      <c r="L10" s="6"/>
      <c r="M10" s="3"/>
      <c r="N10" s="6"/>
      <c r="O10" s="6"/>
      <c r="P10" s="5"/>
      <c r="Q10" s="6"/>
      <c r="R10" s="6"/>
      <c r="S10" s="3"/>
      <c r="T10" s="6"/>
      <c r="U10" s="6"/>
      <c r="V10" s="5"/>
      <c r="W10" s="6"/>
      <c r="X10" s="6"/>
      <c r="Y10" s="3"/>
      <c r="Z10" s="6"/>
      <c r="AA10" s="6"/>
      <c r="AB10" s="5"/>
      <c r="AC10" s="6"/>
      <c r="AD10" s="6"/>
      <c r="AE10" s="3"/>
      <c r="AF10" s="6"/>
      <c r="AG10" s="6"/>
      <c r="AH10" s="6"/>
      <c r="AI10" s="27"/>
      <c r="AJ10" s="6"/>
      <c r="AK10" s="3"/>
      <c r="AL10" s="6"/>
      <c r="AM10" s="6"/>
      <c r="AN10" s="5"/>
      <c r="AO10" s="6"/>
      <c r="AP10" s="6"/>
      <c r="AQ10" s="3"/>
      <c r="AR10" s="6"/>
      <c r="AS10" s="6"/>
      <c r="AT10" s="5"/>
      <c r="AU10" s="6"/>
      <c r="AV10" s="6"/>
      <c r="AW10" s="3"/>
      <c r="AX10" s="6"/>
      <c r="AY10" s="6"/>
      <c r="AZ10" s="5"/>
      <c r="BA10" s="6"/>
      <c r="BB10" s="6"/>
      <c r="BC10" s="3"/>
      <c r="BD10" s="6"/>
      <c r="BE10" s="6"/>
      <c r="BF10" s="5"/>
      <c r="BG10" s="6"/>
      <c r="BH10" s="6"/>
      <c r="BI10" s="3"/>
      <c r="BJ10" s="6"/>
      <c r="BK10" s="6"/>
      <c r="BL10" s="5"/>
      <c r="BM10" s="13"/>
    </row>
    <row r="11" spans="2:65" ht="18.95" customHeight="1" x14ac:dyDescent="0.15">
      <c r="B11" s="27"/>
      <c r="C11" s="6"/>
      <c r="D11" s="5"/>
      <c r="E11" s="87" t="s">
        <v>2</v>
      </c>
      <c r="F11" s="88"/>
      <c r="G11" s="89"/>
      <c r="H11" s="87" t="s">
        <v>0</v>
      </c>
      <c r="I11" s="88"/>
      <c r="J11" s="89"/>
      <c r="K11" s="87" t="s">
        <v>14</v>
      </c>
      <c r="L11" s="88"/>
      <c r="M11" s="89"/>
      <c r="N11" s="87" t="s">
        <v>15</v>
      </c>
      <c r="O11" s="88"/>
      <c r="P11" s="89"/>
      <c r="Q11" s="87" t="s">
        <v>14</v>
      </c>
      <c r="R11" s="88"/>
      <c r="S11" s="89"/>
      <c r="T11" s="87" t="s">
        <v>15</v>
      </c>
      <c r="U11" s="88"/>
      <c r="V11" s="89"/>
      <c r="W11" s="87" t="s">
        <v>14</v>
      </c>
      <c r="X11" s="88"/>
      <c r="Y11" s="89"/>
      <c r="Z11" s="87" t="s">
        <v>15</v>
      </c>
      <c r="AA11" s="88"/>
      <c r="AB11" s="89"/>
      <c r="AC11" s="87" t="s">
        <v>14</v>
      </c>
      <c r="AD11" s="88"/>
      <c r="AE11" s="89"/>
      <c r="AF11" s="87" t="s">
        <v>15</v>
      </c>
      <c r="AG11" s="88"/>
      <c r="AH11" s="88"/>
      <c r="AI11" s="87" t="s">
        <v>2</v>
      </c>
      <c r="AJ11" s="88"/>
      <c r="AK11" s="89"/>
      <c r="AL11" s="87" t="s">
        <v>0</v>
      </c>
      <c r="AM11" s="88"/>
      <c r="AN11" s="89"/>
      <c r="AO11" s="87" t="s">
        <v>2</v>
      </c>
      <c r="AP11" s="88"/>
      <c r="AQ11" s="89"/>
      <c r="AR11" s="87" t="s">
        <v>0</v>
      </c>
      <c r="AS11" s="88"/>
      <c r="AT11" s="89"/>
      <c r="AU11" s="87" t="s">
        <v>2</v>
      </c>
      <c r="AV11" s="88"/>
      <c r="AW11" s="89"/>
      <c r="AX11" s="87" t="s">
        <v>0</v>
      </c>
      <c r="AY11" s="88"/>
      <c r="AZ11" s="89"/>
      <c r="BA11" s="87" t="s">
        <v>2</v>
      </c>
      <c r="BB11" s="88"/>
      <c r="BC11" s="89"/>
      <c r="BD11" s="87" t="s">
        <v>0</v>
      </c>
      <c r="BE11" s="88"/>
      <c r="BF11" s="89"/>
      <c r="BG11" s="87" t="s">
        <v>2</v>
      </c>
      <c r="BH11" s="88"/>
      <c r="BI11" s="89"/>
      <c r="BJ11" s="87" t="s">
        <v>0</v>
      </c>
      <c r="BK11" s="88"/>
      <c r="BL11" s="89"/>
      <c r="BM11" s="13"/>
    </row>
    <row r="12" spans="2:65" ht="6.4" customHeight="1" x14ac:dyDescent="0.15">
      <c r="B12" s="9"/>
      <c r="C12" s="2"/>
      <c r="D12" s="8"/>
      <c r="E12" s="9"/>
      <c r="F12" s="2"/>
      <c r="G12" s="8"/>
      <c r="H12" s="2"/>
      <c r="I12" s="2"/>
      <c r="J12" s="8"/>
      <c r="K12" s="2"/>
      <c r="L12" s="2"/>
      <c r="M12" s="8"/>
      <c r="N12" s="2"/>
      <c r="O12" s="2"/>
      <c r="P12" s="8"/>
      <c r="Q12" s="2"/>
      <c r="R12" s="2"/>
      <c r="S12" s="8"/>
      <c r="T12" s="2"/>
      <c r="U12" s="2"/>
      <c r="V12" s="8"/>
      <c r="W12" s="2"/>
      <c r="X12" s="2"/>
      <c r="Y12" s="8"/>
      <c r="Z12" s="2"/>
      <c r="AA12" s="2"/>
      <c r="AB12" s="8"/>
      <c r="AC12" s="2"/>
      <c r="AD12" s="2"/>
      <c r="AE12" s="8"/>
      <c r="AF12" s="2"/>
      <c r="AG12" s="2"/>
      <c r="AH12" s="2"/>
      <c r="AI12" s="9"/>
      <c r="AJ12" s="2"/>
      <c r="AK12" s="8"/>
      <c r="AL12" s="2"/>
      <c r="AM12" s="2"/>
      <c r="AN12" s="8"/>
      <c r="AO12" s="9"/>
      <c r="AP12" s="2"/>
      <c r="AQ12" s="8"/>
      <c r="AR12" s="2"/>
      <c r="AS12" s="2"/>
      <c r="AT12" s="8"/>
      <c r="AU12" s="9"/>
      <c r="AV12" s="2"/>
      <c r="AW12" s="8"/>
      <c r="AX12" s="2"/>
      <c r="AY12" s="2"/>
      <c r="AZ12" s="8"/>
      <c r="BA12" s="9"/>
      <c r="BB12" s="2"/>
      <c r="BC12" s="8"/>
      <c r="BD12" s="2"/>
      <c r="BE12" s="2"/>
      <c r="BF12" s="8"/>
      <c r="BG12" s="9"/>
      <c r="BH12" s="2"/>
      <c r="BI12" s="8"/>
      <c r="BJ12" s="2"/>
      <c r="BK12" s="2"/>
      <c r="BL12" s="8"/>
      <c r="BM12" s="13"/>
    </row>
    <row r="13" spans="2:65" ht="22.15" customHeight="1" x14ac:dyDescent="0.15">
      <c r="B13" s="25"/>
      <c r="C13" s="4"/>
      <c r="D13" s="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39"/>
    </row>
    <row r="14" spans="2:65" ht="15.75" customHeight="1" x14ac:dyDescent="0.15">
      <c r="B14" s="95" t="s">
        <v>24</v>
      </c>
      <c r="C14" s="96"/>
      <c r="D14" s="97"/>
      <c r="E14" s="92">
        <v>5184</v>
      </c>
      <c r="F14" s="82"/>
      <c r="G14" s="30"/>
      <c r="H14" s="82">
        <v>12237</v>
      </c>
      <c r="I14" s="82"/>
      <c r="J14" s="30"/>
      <c r="K14" s="82">
        <v>4296</v>
      </c>
      <c r="L14" s="82"/>
      <c r="M14" s="30"/>
      <c r="N14" s="82">
        <v>10478</v>
      </c>
      <c r="O14" s="82"/>
      <c r="P14" s="30"/>
      <c r="Q14" s="82">
        <v>3632</v>
      </c>
      <c r="R14" s="82"/>
      <c r="S14" s="30"/>
      <c r="T14" s="82">
        <v>8594</v>
      </c>
      <c r="U14" s="82"/>
      <c r="V14" s="30"/>
      <c r="W14" s="82">
        <v>1450</v>
      </c>
      <c r="X14" s="82"/>
      <c r="Y14" s="30"/>
      <c r="Z14" s="82">
        <v>3461</v>
      </c>
      <c r="AA14" s="82"/>
      <c r="AB14" s="30"/>
      <c r="AC14" s="82">
        <v>926</v>
      </c>
      <c r="AD14" s="82"/>
      <c r="AE14" s="30"/>
      <c r="AF14" s="82">
        <v>2602</v>
      </c>
      <c r="AG14" s="82"/>
      <c r="AH14" s="30"/>
      <c r="AI14" s="82">
        <v>4620</v>
      </c>
      <c r="AJ14" s="82"/>
      <c r="AK14" s="30"/>
      <c r="AL14" s="82">
        <v>11406</v>
      </c>
      <c r="AM14" s="82"/>
      <c r="AN14" s="30"/>
      <c r="AO14" s="82">
        <v>1576</v>
      </c>
      <c r="AP14" s="82"/>
      <c r="AQ14" s="30"/>
      <c r="AR14" s="82">
        <v>4169</v>
      </c>
      <c r="AS14" s="82"/>
      <c r="AT14" s="30"/>
      <c r="AU14" s="83">
        <v>2467</v>
      </c>
      <c r="AV14" s="83"/>
      <c r="AW14" s="19"/>
      <c r="AX14" s="83">
        <v>8001</v>
      </c>
      <c r="AY14" s="83"/>
      <c r="AZ14" s="17"/>
      <c r="BA14" s="84">
        <v>1179</v>
      </c>
      <c r="BB14" s="84"/>
      <c r="BC14" s="17"/>
      <c r="BD14" s="84">
        <v>3657</v>
      </c>
      <c r="BE14" s="84"/>
      <c r="BF14" s="17"/>
      <c r="BG14" s="84">
        <v>166</v>
      </c>
      <c r="BH14" s="84"/>
      <c r="BI14" s="17"/>
      <c r="BJ14" s="84">
        <v>355</v>
      </c>
      <c r="BK14" s="84"/>
      <c r="BL14" s="39"/>
    </row>
    <row r="15" spans="2:65" ht="15.75" customHeight="1" x14ac:dyDescent="0.15">
      <c r="B15" s="27"/>
      <c r="C15" s="6"/>
      <c r="D15" s="5"/>
      <c r="E15" s="92"/>
      <c r="F15" s="82"/>
      <c r="G15" s="30"/>
      <c r="H15" s="82"/>
      <c r="I15" s="82"/>
      <c r="J15" s="30"/>
      <c r="K15" s="82"/>
      <c r="L15" s="82"/>
      <c r="M15" s="30"/>
      <c r="N15" s="82"/>
      <c r="O15" s="82"/>
      <c r="P15" s="30"/>
      <c r="Q15" s="82"/>
      <c r="R15" s="82"/>
      <c r="S15" s="30"/>
      <c r="T15" s="82"/>
      <c r="U15" s="82"/>
      <c r="V15" s="30"/>
      <c r="W15" s="82"/>
      <c r="X15" s="82"/>
      <c r="Y15" s="30"/>
      <c r="Z15" s="82"/>
      <c r="AA15" s="82"/>
      <c r="AB15" s="30"/>
      <c r="AC15" s="82"/>
      <c r="AD15" s="82"/>
      <c r="AE15" s="30"/>
      <c r="AF15" s="82"/>
      <c r="AG15" s="82"/>
      <c r="AH15" s="30"/>
      <c r="AI15" s="82"/>
      <c r="AJ15" s="82"/>
      <c r="AK15" s="30"/>
      <c r="AL15" s="82"/>
      <c r="AM15" s="82"/>
      <c r="AN15" s="30"/>
      <c r="AO15" s="82"/>
      <c r="AP15" s="82"/>
      <c r="AQ15" s="30"/>
      <c r="AR15" s="82"/>
      <c r="AS15" s="82"/>
      <c r="AT15" s="30"/>
      <c r="AU15" s="83"/>
      <c r="AV15" s="83"/>
      <c r="AW15" s="19"/>
      <c r="AX15" s="83"/>
      <c r="AY15" s="83"/>
      <c r="AZ15" s="17"/>
      <c r="BA15" s="84"/>
      <c r="BB15" s="84"/>
      <c r="BC15" s="17"/>
      <c r="BD15" s="84"/>
      <c r="BE15" s="84"/>
      <c r="BF15" s="17"/>
      <c r="BG15" s="84"/>
      <c r="BH15" s="84"/>
      <c r="BI15" s="17"/>
      <c r="BJ15" s="84"/>
      <c r="BK15" s="84"/>
      <c r="BL15" s="39"/>
    </row>
    <row r="16" spans="2:65" ht="15.75" customHeight="1" x14ac:dyDescent="0.15">
      <c r="B16" s="69" t="s">
        <v>21</v>
      </c>
      <c r="C16" s="70"/>
      <c r="D16" s="71"/>
      <c r="E16" s="92">
        <v>5204</v>
      </c>
      <c r="F16" s="82"/>
      <c r="G16" s="30"/>
      <c r="H16" s="82">
        <v>12163</v>
      </c>
      <c r="I16" s="82"/>
      <c r="J16" s="30"/>
      <c r="K16" s="82">
        <v>4376</v>
      </c>
      <c r="L16" s="82"/>
      <c r="M16" s="30"/>
      <c r="N16" s="82">
        <v>10603</v>
      </c>
      <c r="O16" s="82"/>
      <c r="P16" s="30"/>
      <c r="Q16" s="82">
        <v>3638</v>
      </c>
      <c r="R16" s="82"/>
      <c r="S16" s="30"/>
      <c r="T16" s="82">
        <v>8511</v>
      </c>
      <c r="U16" s="82"/>
      <c r="V16" s="30"/>
      <c r="W16" s="82">
        <v>1537</v>
      </c>
      <c r="X16" s="82"/>
      <c r="Y16" s="30"/>
      <c r="Z16" s="82">
        <v>3659</v>
      </c>
      <c r="AA16" s="82"/>
      <c r="AB16" s="30"/>
      <c r="AC16" s="82">
        <v>924</v>
      </c>
      <c r="AD16" s="82"/>
      <c r="AE16" s="30"/>
      <c r="AF16" s="82">
        <v>2580</v>
      </c>
      <c r="AG16" s="82"/>
      <c r="AH16" s="30"/>
      <c r="AI16" s="82">
        <v>4633</v>
      </c>
      <c r="AJ16" s="82"/>
      <c r="AK16" s="30"/>
      <c r="AL16" s="82">
        <v>11297</v>
      </c>
      <c r="AM16" s="82"/>
      <c r="AN16" s="30"/>
      <c r="AO16" s="82">
        <v>1615</v>
      </c>
      <c r="AP16" s="82"/>
      <c r="AQ16" s="30"/>
      <c r="AR16" s="82">
        <v>4194</v>
      </c>
      <c r="AS16" s="82"/>
      <c r="AT16" s="30"/>
      <c r="AU16" s="83">
        <v>2544</v>
      </c>
      <c r="AV16" s="83"/>
      <c r="AW16" s="19"/>
      <c r="AX16" s="83">
        <v>8123</v>
      </c>
      <c r="AY16" s="83"/>
      <c r="AZ16" s="17"/>
      <c r="BA16" s="84">
        <v>1235</v>
      </c>
      <c r="BB16" s="84"/>
      <c r="BC16" s="17"/>
      <c r="BD16" s="84">
        <v>3852</v>
      </c>
      <c r="BE16" s="84"/>
      <c r="BF16" s="17"/>
      <c r="BG16" s="84">
        <v>664</v>
      </c>
      <c r="BH16" s="84"/>
      <c r="BI16" s="17"/>
      <c r="BJ16" s="84">
        <v>1860</v>
      </c>
      <c r="BK16" s="84"/>
      <c r="BL16" s="39"/>
    </row>
    <row r="17" spans="2:64" ht="15.75" customHeight="1" x14ac:dyDescent="0.15">
      <c r="B17" s="27"/>
      <c r="C17" s="6"/>
      <c r="D17" s="5"/>
      <c r="E17" s="92"/>
      <c r="F17" s="82"/>
      <c r="G17" s="30"/>
      <c r="H17" s="82"/>
      <c r="I17" s="82"/>
      <c r="J17" s="30"/>
      <c r="K17" s="82"/>
      <c r="L17" s="82"/>
      <c r="M17" s="30"/>
      <c r="N17" s="82"/>
      <c r="O17" s="82"/>
      <c r="P17" s="30"/>
      <c r="Q17" s="82"/>
      <c r="R17" s="82"/>
      <c r="S17" s="30"/>
      <c r="T17" s="82"/>
      <c r="U17" s="82"/>
      <c r="V17" s="30"/>
      <c r="W17" s="82"/>
      <c r="X17" s="82"/>
      <c r="Y17" s="30"/>
      <c r="Z17" s="82"/>
      <c r="AA17" s="82"/>
      <c r="AB17" s="30"/>
      <c r="AC17" s="82"/>
      <c r="AD17" s="82"/>
      <c r="AE17" s="17"/>
      <c r="AF17" s="82"/>
      <c r="AG17" s="82"/>
      <c r="AH17" s="30"/>
      <c r="AI17" s="82"/>
      <c r="AJ17" s="82"/>
      <c r="AK17" s="30"/>
      <c r="AL17" s="82"/>
      <c r="AM17" s="82"/>
      <c r="AN17" s="30"/>
      <c r="AO17" s="82"/>
      <c r="AP17" s="82"/>
      <c r="AQ17" s="30"/>
      <c r="AR17" s="82"/>
      <c r="AS17" s="82"/>
      <c r="AT17" s="30"/>
      <c r="AU17" s="83"/>
      <c r="AV17" s="83"/>
      <c r="AW17" s="19"/>
      <c r="AX17" s="83"/>
      <c r="AY17" s="83"/>
      <c r="AZ17" s="17"/>
      <c r="BA17" s="84"/>
      <c r="BB17" s="84"/>
      <c r="BC17" s="17"/>
      <c r="BD17" s="84"/>
      <c r="BE17" s="84"/>
      <c r="BF17" s="17"/>
      <c r="BG17" s="84"/>
      <c r="BH17" s="84"/>
      <c r="BI17" s="17"/>
      <c r="BJ17" s="84"/>
      <c r="BK17" s="84"/>
      <c r="BL17" s="39"/>
    </row>
    <row r="18" spans="2:64" ht="15.75" customHeight="1" x14ac:dyDescent="0.15">
      <c r="B18" s="69" t="s">
        <v>22</v>
      </c>
      <c r="C18" s="70"/>
      <c r="D18" s="71"/>
      <c r="E18" s="92">
        <v>5192</v>
      </c>
      <c r="F18" s="82"/>
      <c r="G18" s="30"/>
      <c r="H18" s="82">
        <v>11996</v>
      </c>
      <c r="I18" s="82"/>
      <c r="J18" s="30"/>
      <c r="K18" s="82">
        <v>4450</v>
      </c>
      <c r="L18" s="82"/>
      <c r="M18" s="30"/>
      <c r="N18" s="82">
        <v>10738</v>
      </c>
      <c r="O18" s="82"/>
      <c r="P18" s="30"/>
      <c r="Q18" s="82">
        <v>3662</v>
      </c>
      <c r="R18" s="82"/>
      <c r="S18" s="30"/>
      <c r="T18" s="82">
        <v>8462</v>
      </c>
      <c r="U18" s="82"/>
      <c r="V18" s="30"/>
      <c r="W18" s="82">
        <v>1550</v>
      </c>
      <c r="X18" s="82"/>
      <c r="Y18" s="30"/>
      <c r="Z18" s="82">
        <v>3695</v>
      </c>
      <c r="AA18" s="82"/>
      <c r="AB18" s="30"/>
      <c r="AC18" s="82">
        <v>949</v>
      </c>
      <c r="AD18" s="82"/>
      <c r="AE18" s="41"/>
      <c r="AF18" s="82">
        <v>2567</v>
      </c>
      <c r="AG18" s="82"/>
      <c r="AH18" s="30"/>
      <c r="AI18" s="82">
        <v>4614</v>
      </c>
      <c r="AJ18" s="82"/>
      <c r="AK18" s="30"/>
      <c r="AL18" s="82">
        <v>10991</v>
      </c>
      <c r="AM18" s="82"/>
      <c r="AN18" s="30"/>
      <c r="AO18" s="82">
        <v>1656</v>
      </c>
      <c r="AP18" s="82"/>
      <c r="AQ18" s="30"/>
      <c r="AR18" s="82">
        <v>4221</v>
      </c>
      <c r="AS18" s="82"/>
      <c r="AT18" s="30"/>
      <c r="AU18" s="83">
        <v>2563</v>
      </c>
      <c r="AV18" s="83"/>
      <c r="AW18" s="19"/>
      <c r="AX18" s="83">
        <v>8103</v>
      </c>
      <c r="AY18" s="83"/>
      <c r="AZ18" s="17"/>
      <c r="BA18" s="84">
        <v>1356</v>
      </c>
      <c r="BB18" s="84"/>
      <c r="BC18" s="17"/>
      <c r="BD18" s="84">
        <v>4179</v>
      </c>
      <c r="BE18" s="84"/>
      <c r="BF18" s="17"/>
      <c r="BG18" s="84">
        <v>1205</v>
      </c>
      <c r="BH18" s="84"/>
      <c r="BI18" s="17"/>
      <c r="BJ18" s="84">
        <v>3556</v>
      </c>
      <c r="BK18" s="84"/>
      <c r="BL18" s="39"/>
    </row>
    <row r="19" spans="2:64" ht="15.75" customHeight="1" x14ac:dyDescent="0.15">
      <c r="B19" s="27"/>
      <c r="C19" s="6"/>
      <c r="D19" s="5"/>
      <c r="E19" s="92"/>
      <c r="F19" s="82"/>
      <c r="G19" s="30"/>
      <c r="H19" s="82"/>
      <c r="I19" s="82"/>
      <c r="J19" s="30"/>
      <c r="K19" s="82"/>
      <c r="L19" s="82"/>
      <c r="M19" s="30"/>
      <c r="N19" s="82"/>
      <c r="O19" s="82"/>
      <c r="P19" s="30"/>
      <c r="Q19" s="82"/>
      <c r="R19" s="82"/>
      <c r="S19" s="30"/>
      <c r="T19" s="82"/>
      <c r="U19" s="82"/>
      <c r="V19" s="30"/>
      <c r="W19" s="82"/>
      <c r="X19" s="82"/>
      <c r="Y19" s="30"/>
      <c r="Z19" s="82"/>
      <c r="AA19" s="82"/>
      <c r="AB19" s="30"/>
      <c r="AC19" s="82"/>
      <c r="AD19" s="82"/>
      <c r="AE19" s="17"/>
      <c r="AF19" s="82"/>
      <c r="AG19" s="82"/>
      <c r="AH19" s="30"/>
      <c r="AI19" s="82"/>
      <c r="AJ19" s="82"/>
      <c r="AK19" s="30"/>
      <c r="AL19" s="82"/>
      <c r="AM19" s="82"/>
      <c r="AN19" s="30"/>
      <c r="AO19" s="82"/>
      <c r="AP19" s="82"/>
      <c r="AQ19" s="30"/>
      <c r="AR19" s="82"/>
      <c r="AS19" s="82"/>
      <c r="AT19" s="30"/>
      <c r="AU19" s="83"/>
      <c r="AV19" s="83"/>
      <c r="AW19" s="42"/>
      <c r="AX19" s="83"/>
      <c r="AY19" s="83"/>
      <c r="AZ19" s="17"/>
      <c r="BA19" s="84"/>
      <c r="BB19" s="84"/>
      <c r="BC19" s="17"/>
      <c r="BD19" s="84"/>
      <c r="BE19" s="84"/>
      <c r="BF19" s="17"/>
      <c r="BG19" s="84"/>
      <c r="BH19" s="84"/>
      <c r="BI19" s="17"/>
      <c r="BJ19" s="84"/>
      <c r="BK19" s="84"/>
      <c r="BL19" s="39"/>
    </row>
    <row r="20" spans="2:64" ht="15.75" customHeight="1" x14ac:dyDescent="0.15">
      <c r="B20" s="69" t="s">
        <v>23</v>
      </c>
      <c r="C20" s="70"/>
      <c r="D20" s="71"/>
      <c r="E20" s="92">
        <v>5192</v>
      </c>
      <c r="F20" s="82"/>
      <c r="G20" s="30"/>
      <c r="H20" s="82">
        <v>11996</v>
      </c>
      <c r="I20" s="82"/>
      <c r="J20" s="30"/>
      <c r="K20" s="82">
        <v>4450</v>
      </c>
      <c r="L20" s="82"/>
      <c r="M20" s="30"/>
      <c r="N20" s="82">
        <v>10738</v>
      </c>
      <c r="O20" s="82"/>
      <c r="P20" s="30"/>
      <c r="Q20" s="82">
        <v>3662</v>
      </c>
      <c r="R20" s="82"/>
      <c r="S20" s="30"/>
      <c r="T20" s="82">
        <v>8462</v>
      </c>
      <c r="U20" s="82"/>
      <c r="V20" s="30"/>
      <c r="W20" s="82">
        <v>1550</v>
      </c>
      <c r="X20" s="82"/>
      <c r="Y20" s="30"/>
      <c r="Z20" s="82">
        <v>3695</v>
      </c>
      <c r="AA20" s="82"/>
      <c r="AB20" s="30"/>
      <c r="AC20" s="82">
        <v>949</v>
      </c>
      <c r="AD20" s="82"/>
      <c r="AE20" s="41"/>
      <c r="AF20" s="82">
        <v>2567</v>
      </c>
      <c r="AG20" s="82"/>
      <c r="AH20" s="30"/>
      <c r="AI20" s="82">
        <v>4614</v>
      </c>
      <c r="AJ20" s="82"/>
      <c r="AK20" s="30"/>
      <c r="AL20" s="82">
        <v>10991</v>
      </c>
      <c r="AM20" s="82"/>
      <c r="AN20" s="30"/>
      <c r="AO20" s="82">
        <v>1656</v>
      </c>
      <c r="AP20" s="82"/>
      <c r="AQ20" s="30"/>
      <c r="AR20" s="82">
        <v>4221</v>
      </c>
      <c r="AS20" s="82"/>
      <c r="AT20" s="30"/>
      <c r="AU20" s="83">
        <v>2563</v>
      </c>
      <c r="AV20" s="83"/>
      <c r="AW20" s="19"/>
      <c r="AX20" s="83">
        <v>8103</v>
      </c>
      <c r="AY20" s="83"/>
      <c r="AZ20" s="17"/>
      <c r="BA20" s="84">
        <v>1356</v>
      </c>
      <c r="BB20" s="84"/>
      <c r="BC20" s="17"/>
      <c r="BD20" s="84">
        <v>4179</v>
      </c>
      <c r="BE20" s="84"/>
      <c r="BF20" s="17"/>
      <c r="BG20" s="84">
        <v>1205</v>
      </c>
      <c r="BH20" s="84"/>
      <c r="BI20" s="17"/>
      <c r="BJ20" s="84">
        <v>3556</v>
      </c>
      <c r="BK20" s="84"/>
      <c r="BL20" s="39"/>
    </row>
    <row r="21" spans="2:64" ht="15.75" customHeight="1" x14ac:dyDescent="0.15">
      <c r="B21" s="27"/>
      <c r="C21" s="6"/>
      <c r="D21" s="5"/>
      <c r="E21" s="92"/>
      <c r="F21" s="82"/>
      <c r="G21" s="30"/>
      <c r="H21" s="82"/>
      <c r="I21" s="82"/>
      <c r="J21" s="30"/>
      <c r="K21" s="82"/>
      <c r="L21" s="82"/>
      <c r="M21" s="30"/>
      <c r="N21" s="82"/>
      <c r="O21" s="82"/>
      <c r="P21" s="30"/>
      <c r="Q21" s="82"/>
      <c r="R21" s="82"/>
      <c r="S21" s="30"/>
      <c r="T21" s="82"/>
      <c r="U21" s="82"/>
      <c r="V21" s="30"/>
      <c r="W21" s="82"/>
      <c r="X21" s="82"/>
      <c r="Y21" s="30"/>
      <c r="Z21" s="82"/>
      <c r="AA21" s="82"/>
      <c r="AB21" s="30"/>
      <c r="AC21" s="82"/>
      <c r="AD21" s="82"/>
      <c r="AE21" s="17"/>
      <c r="AF21" s="82"/>
      <c r="AG21" s="82"/>
      <c r="AH21" s="30"/>
      <c r="AI21" s="82"/>
      <c r="AJ21" s="82"/>
      <c r="AK21" s="30"/>
      <c r="AL21" s="82"/>
      <c r="AM21" s="82"/>
      <c r="AN21" s="30"/>
      <c r="AO21" s="82"/>
      <c r="AP21" s="82"/>
      <c r="AQ21" s="30"/>
      <c r="AR21" s="82"/>
      <c r="AS21" s="82"/>
      <c r="AT21" s="30"/>
      <c r="AU21" s="83"/>
      <c r="AV21" s="83"/>
      <c r="AW21" s="19"/>
      <c r="AX21" s="83"/>
      <c r="AY21" s="83"/>
      <c r="AZ21" s="17"/>
      <c r="BA21" s="84"/>
      <c r="BB21" s="84"/>
      <c r="BC21" s="17"/>
      <c r="BD21" s="84"/>
      <c r="BE21" s="84"/>
      <c r="BF21" s="17"/>
      <c r="BG21" s="84"/>
      <c r="BH21" s="84"/>
      <c r="BI21" s="17"/>
      <c r="BJ21" s="84"/>
      <c r="BK21" s="84"/>
      <c r="BL21" s="39"/>
    </row>
    <row r="22" spans="2:64" ht="15.75" customHeight="1" x14ac:dyDescent="0.15">
      <c r="B22" s="69" t="s">
        <v>25</v>
      </c>
      <c r="C22" s="70"/>
      <c r="D22" s="71"/>
      <c r="E22" s="92">
        <v>5271</v>
      </c>
      <c r="F22" s="82"/>
      <c r="G22" s="30"/>
      <c r="H22" s="82">
        <v>11853</v>
      </c>
      <c r="I22" s="82"/>
      <c r="J22" s="30"/>
      <c r="K22" s="82">
        <v>4724</v>
      </c>
      <c r="L22" s="82"/>
      <c r="M22" s="30"/>
      <c r="N22" s="82">
        <v>11145</v>
      </c>
      <c r="O22" s="82"/>
      <c r="P22" s="30"/>
      <c r="Q22" s="82">
        <v>3800</v>
      </c>
      <c r="R22" s="82"/>
      <c r="S22" s="30"/>
      <c r="T22" s="82">
        <v>8601</v>
      </c>
      <c r="U22" s="82"/>
      <c r="V22" s="30"/>
      <c r="W22" s="82">
        <v>1558</v>
      </c>
      <c r="X22" s="82"/>
      <c r="Y22" s="30"/>
      <c r="Z22" s="82">
        <v>3678</v>
      </c>
      <c r="AA22" s="82"/>
      <c r="AB22" s="30"/>
      <c r="AC22" s="82">
        <v>1045</v>
      </c>
      <c r="AD22" s="82"/>
      <c r="AE22" s="17"/>
      <c r="AF22" s="82">
        <v>2725</v>
      </c>
      <c r="AG22" s="82"/>
      <c r="AH22" s="30"/>
      <c r="AI22" s="82">
        <v>4753</v>
      </c>
      <c r="AJ22" s="82"/>
      <c r="AK22" s="30"/>
      <c r="AL22" s="82">
        <v>10715</v>
      </c>
      <c r="AM22" s="82"/>
      <c r="AN22" s="30"/>
      <c r="AO22" s="82">
        <v>1735</v>
      </c>
      <c r="AP22" s="82"/>
      <c r="AQ22" s="30"/>
      <c r="AR22" s="82">
        <v>4295</v>
      </c>
      <c r="AS22" s="82"/>
      <c r="AT22" s="30"/>
      <c r="AU22" s="83">
        <v>2592</v>
      </c>
      <c r="AV22" s="83"/>
      <c r="AW22" s="19"/>
      <c r="AX22" s="83">
        <v>7907</v>
      </c>
      <c r="AY22" s="83"/>
      <c r="AZ22" s="17"/>
      <c r="BA22" s="84">
        <v>1435</v>
      </c>
      <c r="BB22" s="84"/>
      <c r="BC22" s="17"/>
      <c r="BD22" s="84">
        <v>4382</v>
      </c>
      <c r="BE22" s="84"/>
      <c r="BF22" s="17"/>
      <c r="BG22" s="84">
        <v>1997</v>
      </c>
      <c r="BH22" s="84"/>
      <c r="BI22" s="17"/>
      <c r="BJ22" s="84">
        <v>6125</v>
      </c>
      <c r="BK22" s="84"/>
      <c r="BL22" s="39"/>
    </row>
    <row r="23" spans="2:64" ht="15.75" customHeight="1" x14ac:dyDescent="0.15">
      <c r="B23" s="27"/>
      <c r="C23" s="6"/>
      <c r="D23" s="5"/>
      <c r="E23" s="92"/>
      <c r="F23" s="82"/>
      <c r="G23" s="30"/>
      <c r="H23" s="82"/>
      <c r="I23" s="82"/>
      <c r="J23" s="30"/>
      <c r="K23" s="82"/>
      <c r="L23" s="82"/>
      <c r="M23" s="30"/>
      <c r="N23" s="82"/>
      <c r="O23" s="82"/>
      <c r="P23" s="30"/>
      <c r="Q23" s="82"/>
      <c r="R23" s="82"/>
      <c r="S23" s="30"/>
      <c r="T23" s="82"/>
      <c r="U23" s="82"/>
      <c r="V23" s="30"/>
      <c r="W23" s="82"/>
      <c r="X23" s="82"/>
      <c r="Y23" s="30"/>
      <c r="Z23" s="82"/>
      <c r="AA23" s="82"/>
      <c r="AB23" s="30"/>
      <c r="AC23" s="82"/>
      <c r="AD23" s="82"/>
      <c r="AE23" s="17"/>
      <c r="AF23" s="82"/>
      <c r="AG23" s="82"/>
      <c r="AH23" s="30"/>
      <c r="AI23" s="82"/>
      <c r="AJ23" s="82"/>
      <c r="AK23" s="30"/>
      <c r="AL23" s="82"/>
      <c r="AM23" s="82"/>
      <c r="AN23" s="30"/>
      <c r="AO23" s="82"/>
      <c r="AP23" s="82"/>
      <c r="AQ23" s="30"/>
      <c r="AR23" s="82"/>
      <c r="AS23" s="82"/>
      <c r="AT23" s="30"/>
      <c r="AU23" s="83"/>
      <c r="AV23" s="83"/>
      <c r="AW23" s="19"/>
      <c r="AX23" s="83"/>
      <c r="AY23" s="83"/>
      <c r="AZ23" s="30"/>
      <c r="BA23" s="84"/>
      <c r="BB23" s="84"/>
      <c r="BC23" s="17"/>
      <c r="BD23" s="84"/>
      <c r="BE23" s="84"/>
      <c r="BF23" s="29"/>
      <c r="BG23" s="84"/>
      <c r="BH23" s="84"/>
      <c r="BI23" s="17"/>
      <c r="BJ23" s="84"/>
      <c r="BK23" s="84"/>
      <c r="BL23" s="39"/>
    </row>
    <row r="24" spans="2:64" ht="15.75" customHeight="1" x14ac:dyDescent="0.15">
      <c r="B24" s="69" t="s">
        <v>26</v>
      </c>
      <c r="C24" s="70"/>
      <c r="D24" s="71"/>
      <c r="E24" s="92">
        <v>5339</v>
      </c>
      <c r="F24" s="82"/>
      <c r="G24" s="30"/>
      <c r="H24" s="82">
        <v>12012</v>
      </c>
      <c r="I24" s="82"/>
      <c r="J24" s="29"/>
      <c r="K24" s="82">
        <v>4691</v>
      </c>
      <c r="L24" s="82"/>
      <c r="M24" s="29"/>
      <c r="N24" s="82">
        <v>11074</v>
      </c>
      <c r="O24" s="82"/>
      <c r="P24" s="29"/>
      <c r="Q24" s="82">
        <v>3829</v>
      </c>
      <c r="R24" s="82"/>
      <c r="S24" s="29"/>
      <c r="T24" s="82">
        <v>8619</v>
      </c>
      <c r="U24" s="82"/>
      <c r="V24" s="29"/>
      <c r="W24" s="82">
        <v>1645</v>
      </c>
      <c r="X24" s="82"/>
      <c r="Y24" s="29"/>
      <c r="Z24" s="82">
        <v>3858</v>
      </c>
      <c r="AA24" s="82"/>
      <c r="AB24" s="29"/>
      <c r="AC24" s="82">
        <v>1065</v>
      </c>
      <c r="AD24" s="82"/>
      <c r="AE24" s="29"/>
      <c r="AF24" s="82">
        <v>2729</v>
      </c>
      <c r="AG24" s="82"/>
      <c r="AH24" s="30"/>
      <c r="AI24" s="82">
        <v>4969</v>
      </c>
      <c r="AJ24" s="82"/>
      <c r="AK24" s="29"/>
      <c r="AL24" s="82">
        <v>11007</v>
      </c>
      <c r="AM24" s="82"/>
      <c r="AN24" s="29"/>
      <c r="AO24" s="82">
        <v>1717</v>
      </c>
      <c r="AP24" s="82"/>
      <c r="AQ24" s="29"/>
      <c r="AR24" s="82">
        <v>4224</v>
      </c>
      <c r="AS24" s="82"/>
      <c r="AT24" s="29"/>
      <c r="AU24" s="83">
        <v>2557</v>
      </c>
      <c r="AV24" s="83"/>
      <c r="AW24" s="18"/>
      <c r="AX24" s="83">
        <v>7742</v>
      </c>
      <c r="AY24" s="83"/>
      <c r="AZ24" s="29"/>
      <c r="BA24" s="84">
        <v>1423</v>
      </c>
      <c r="BB24" s="84"/>
      <c r="BC24" s="29"/>
      <c r="BD24" s="84">
        <v>4330</v>
      </c>
      <c r="BE24" s="84"/>
      <c r="BF24" s="29"/>
      <c r="BG24" s="84">
        <v>2600</v>
      </c>
      <c r="BH24" s="84"/>
      <c r="BI24" s="29"/>
      <c r="BJ24" s="84">
        <v>7925</v>
      </c>
      <c r="BK24" s="84"/>
      <c r="BL24" s="39"/>
    </row>
    <row r="25" spans="2:64" ht="15.75" customHeight="1" x14ac:dyDescent="0.15">
      <c r="B25" s="27"/>
      <c r="C25" s="6"/>
      <c r="D25" s="5"/>
      <c r="E25" s="92"/>
      <c r="F25" s="82"/>
      <c r="G25" s="30"/>
      <c r="H25" s="82"/>
      <c r="I25" s="82"/>
      <c r="J25" s="30"/>
      <c r="K25" s="82"/>
      <c r="L25" s="82"/>
      <c r="M25" s="30"/>
      <c r="N25" s="82"/>
      <c r="O25" s="82"/>
      <c r="P25" s="30"/>
      <c r="Q25" s="82"/>
      <c r="R25" s="82"/>
      <c r="S25" s="30"/>
      <c r="T25" s="82"/>
      <c r="U25" s="82"/>
      <c r="V25" s="30"/>
      <c r="W25" s="82"/>
      <c r="X25" s="82"/>
      <c r="Y25" s="30"/>
      <c r="Z25" s="82"/>
      <c r="AA25" s="82"/>
      <c r="AB25" s="30"/>
      <c r="AC25" s="82"/>
      <c r="AD25" s="82"/>
      <c r="AE25" s="17"/>
      <c r="AF25" s="82"/>
      <c r="AG25" s="82"/>
      <c r="AH25" s="30"/>
      <c r="AI25" s="82"/>
      <c r="AJ25" s="82"/>
      <c r="AK25" s="17"/>
      <c r="AL25" s="82"/>
      <c r="AM25" s="82"/>
      <c r="AN25" s="17"/>
      <c r="AO25" s="82"/>
      <c r="AP25" s="82"/>
      <c r="AQ25" s="17"/>
      <c r="AR25" s="82"/>
      <c r="AS25" s="82"/>
      <c r="AT25" s="17"/>
      <c r="AU25" s="83"/>
      <c r="AV25" s="83"/>
      <c r="AW25" s="19"/>
      <c r="AX25" s="83"/>
      <c r="AY25" s="83"/>
      <c r="AZ25" s="17"/>
      <c r="BA25" s="84"/>
      <c r="BB25" s="84"/>
      <c r="BC25" s="17"/>
      <c r="BD25" s="84"/>
      <c r="BE25" s="84"/>
      <c r="BF25" s="29"/>
      <c r="BG25" s="84"/>
      <c r="BH25" s="84"/>
      <c r="BI25" s="17"/>
      <c r="BJ25" s="84"/>
      <c r="BK25" s="84"/>
      <c r="BL25" s="39"/>
    </row>
    <row r="26" spans="2:64" ht="15.75" customHeight="1" x14ac:dyDescent="0.15">
      <c r="B26" s="69" t="s">
        <v>27</v>
      </c>
      <c r="C26" s="70"/>
      <c r="D26" s="71"/>
      <c r="E26" s="92">
        <v>5510</v>
      </c>
      <c r="F26" s="82"/>
      <c r="G26" s="29"/>
      <c r="H26" s="82">
        <v>12468</v>
      </c>
      <c r="I26" s="82"/>
      <c r="J26" s="29"/>
      <c r="K26" s="82">
        <v>4775</v>
      </c>
      <c r="L26" s="82"/>
      <c r="M26" s="29"/>
      <c r="N26" s="82">
        <v>11122</v>
      </c>
      <c r="O26" s="82"/>
      <c r="P26" s="29"/>
      <c r="Q26" s="82">
        <v>3855</v>
      </c>
      <c r="R26" s="82"/>
      <c r="S26" s="29"/>
      <c r="T26" s="82">
        <v>8601</v>
      </c>
      <c r="U26" s="82"/>
      <c r="V26" s="29"/>
      <c r="W26" s="82">
        <v>1693</v>
      </c>
      <c r="X26" s="82"/>
      <c r="Y26" s="29"/>
      <c r="Z26" s="82">
        <v>3972</v>
      </c>
      <c r="AA26" s="82"/>
      <c r="AB26" s="29"/>
      <c r="AC26" s="82">
        <v>1083</v>
      </c>
      <c r="AD26" s="82"/>
      <c r="AE26" s="29"/>
      <c r="AF26" s="82">
        <v>2731</v>
      </c>
      <c r="AG26" s="82"/>
      <c r="AH26" s="30"/>
      <c r="AI26" s="82">
        <v>5029</v>
      </c>
      <c r="AJ26" s="82"/>
      <c r="AK26" s="29"/>
      <c r="AL26" s="82">
        <v>10973</v>
      </c>
      <c r="AM26" s="82"/>
      <c r="AN26" s="29"/>
      <c r="AO26" s="82">
        <v>1731</v>
      </c>
      <c r="AP26" s="82"/>
      <c r="AQ26" s="29"/>
      <c r="AR26" s="82">
        <v>4217</v>
      </c>
      <c r="AS26" s="82"/>
      <c r="AT26" s="29"/>
      <c r="AU26" s="83">
        <v>2546</v>
      </c>
      <c r="AV26" s="83"/>
      <c r="AW26" s="18"/>
      <c r="AX26" s="83">
        <v>7630</v>
      </c>
      <c r="AY26" s="83"/>
      <c r="AZ26" s="29"/>
      <c r="BA26" s="84">
        <v>1465</v>
      </c>
      <c r="BB26" s="84"/>
      <c r="BC26" s="29"/>
      <c r="BD26" s="84">
        <v>4426</v>
      </c>
      <c r="BE26" s="84"/>
      <c r="BF26" s="29"/>
      <c r="BG26" s="84">
        <v>2822</v>
      </c>
      <c r="BH26" s="84"/>
      <c r="BI26" s="29"/>
      <c r="BJ26" s="84">
        <v>8646</v>
      </c>
      <c r="BK26" s="84"/>
      <c r="BL26" s="43"/>
    </row>
    <row r="27" spans="2:64" ht="15.75" customHeight="1" x14ac:dyDescent="0.15">
      <c r="B27" s="27"/>
      <c r="C27" s="6"/>
      <c r="D27" s="5"/>
      <c r="E27" s="92"/>
      <c r="F27" s="82"/>
      <c r="G27" s="30"/>
      <c r="H27" s="82"/>
      <c r="I27" s="82"/>
      <c r="J27" s="30"/>
      <c r="K27" s="82"/>
      <c r="L27" s="82"/>
      <c r="M27" s="30"/>
      <c r="N27" s="82"/>
      <c r="O27" s="82"/>
      <c r="P27" s="30"/>
      <c r="Q27" s="82"/>
      <c r="R27" s="82"/>
      <c r="S27" s="30"/>
      <c r="T27" s="82"/>
      <c r="U27" s="82"/>
      <c r="V27" s="30"/>
      <c r="W27" s="82"/>
      <c r="X27" s="82"/>
      <c r="Y27" s="30"/>
      <c r="Z27" s="82"/>
      <c r="AA27" s="82"/>
      <c r="AB27" s="30"/>
      <c r="AC27" s="82"/>
      <c r="AD27" s="82"/>
      <c r="AE27" s="17"/>
      <c r="AF27" s="82"/>
      <c r="AG27" s="82"/>
      <c r="AH27" s="30"/>
      <c r="AI27" s="82"/>
      <c r="AJ27" s="82"/>
      <c r="AK27" s="17"/>
      <c r="AL27" s="82"/>
      <c r="AM27" s="82"/>
      <c r="AN27" s="17"/>
      <c r="AO27" s="82"/>
      <c r="AP27" s="82"/>
      <c r="AQ27" s="17"/>
      <c r="AR27" s="82"/>
      <c r="AS27" s="82"/>
      <c r="AT27" s="17"/>
      <c r="AU27" s="83"/>
      <c r="AV27" s="83"/>
      <c r="AW27" s="19"/>
      <c r="AX27" s="83"/>
      <c r="AY27" s="83"/>
      <c r="AZ27" s="17"/>
      <c r="BA27" s="84"/>
      <c r="BB27" s="84"/>
      <c r="BC27" s="17"/>
      <c r="BD27" s="84"/>
      <c r="BE27" s="84"/>
      <c r="BF27" s="29"/>
      <c r="BG27" s="84"/>
      <c r="BH27" s="84"/>
      <c r="BI27" s="17"/>
      <c r="BJ27" s="84"/>
      <c r="BK27" s="84"/>
      <c r="BL27" s="39"/>
    </row>
    <row r="28" spans="2:64" ht="15.75" customHeight="1" x14ac:dyDescent="0.15">
      <c r="B28" s="69" t="s">
        <v>28</v>
      </c>
      <c r="C28" s="70"/>
      <c r="D28" s="71"/>
      <c r="E28" s="92">
        <v>5716</v>
      </c>
      <c r="F28" s="82"/>
      <c r="G28" s="29"/>
      <c r="H28" s="82">
        <v>12870</v>
      </c>
      <c r="I28" s="82"/>
      <c r="J28" s="29"/>
      <c r="K28" s="82">
        <v>4782</v>
      </c>
      <c r="L28" s="82"/>
      <c r="M28" s="29"/>
      <c r="N28" s="82">
        <v>11137</v>
      </c>
      <c r="O28" s="82"/>
      <c r="P28" s="29"/>
      <c r="Q28" s="82">
        <v>3883</v>
      </c>
      <c r="R28" s="82"/>
      <c r="S28" s="29"/>
      <c r="T28" s="82">
        <v>8576</v>
      </c>
      <c r="U28" s="82"/>
      <c r="V28" s="29"/>
      <c r="W28" s="82">
        <v>1722</v>
      </c>
      <c r="X28" s="82"/>
      <c r="Y28" s="29"/>
      <c r="Z28" s="82">
        <v>4030</v>
      </c>
      <c r="AA28" s="82"/>
      <c r="AB28" s="29"/>
      <c r="AC28" s="82">
        <v>1088</v>
      </c>
      <c r="AD28" s="82"/>
      <c r="AE28" s="29"/>
      <c r="AF28" s="82">
        <v>2723</v>
      </c>
      <c r="AG28" s="82"/>
      <c r="AH28" s="30"/>
      <c r="AI28" s="82">
        <v>5085</v>
      </c>
      <c r="AJ28" s="82"/>
      <c r="AK28" s="29"/>
      <c r="AL28" s="82">
        <v>10938</v>
      </c>
      <c r="AM28" s="82"/>
      <c r="AN28" s="29"/>
      <c r="AO28" s="82">
        <v>1741</v>
      </c>
      <c r="AP28" s="82"/>
      <c r="AQ28" s="29"/>
      <c r="AR28" s="82">
        <v>4251</v>
      </c>
      <c r="AS28" s="82"/>
      <c r="AT28" s="29"/>
      <c r="AU28" s="83">
        <v>2549</v>
      </c>
      <c r="AV28" s="83"/>
      <c r="AW28" s="18"/>
      <c r="AX28" s="83">
        <v>7530</v>
      </c>
      <c r="AY28" s="83"/>
      <c r="AZ28" s="29"/>
      <c r="BA28" s="84">
        <v>1512</v>
      </c>
      <c r="BB28" s="84"/>
      <c r="BC28" s="29"/>
      <c r="BD28" s="84">
        <v>4544</v>
      </c>
      <c r="BE28" s="84"/>
      <c r="BF28" s="29"/>
      <c r="BG28" s="84">
        <v>2954</v>
      </c>
      <c r="BH28" s="84"/>
      <c r="BI28" s="29"/>
      <c r="BJ28" s="84">
        <v>9127</v>
      </c>
      <c r="BK28" s="84"/>
      <c r="BL28" s="43"/>
    </row>
    <row r="29" spans="2:64" ht="15.75" customHeight="1" x14ac:dyDescent="0.15">
      <c r="B29" s="27"/>
      <c r="C29" s="6"/>
      <c r="D29" s="5"/>
      <c r="E29" s="92"/>
      <c r="F29" s="82"/>
      <c r="G29" s="30"/>
      <c r="H29" s="82"/>
      <c r="I29" s="82"/>
      <c r="J29" s="30"/>
      <c r="K29" s="82"/>
      <c r="L29" s="82"/>
      <c r="M29" s="30"/>
      <c r="N29" s="82"/>
      <c r="O29" s="82"/>
      <c r="P29" s="30"/>
      <c r="Q29" s="82"/>
      <c r="R29" s="82"/>
      <c r="S29" s="30"/>
      <c r="T29" s="82"/>
      <c r="U29" s="82"/>
      <c r="V29" s="30"/>
      <c r="W29" s="82"/>
      <c r="X29" s="82"/>
      <c r="Y29" s="30"/>
      <c r="Z29" s="82"/>
      <c r="AA29" s="82"/>
      <c r="AB29" s="30"/>
      <c r="AC29" s="82"/>
      <c r="AD29" s="82"/>
      <c r="AE29" s="17"/>
      <c r="AF29" s="82"/>
      <c r="AG29" s="82"/>
      <c r="AH29" s="30"/>
      <c r="AI29" s="82"/>
      <c r="AJ29" s="82"/>
      <c r="AK29" s="17"/>
      <c r="AL29" s="82"/>
      <c r="AM29" s="82"/>
      <c r="AN29" s="17"/>
      <c r="AO29" s="82"/>
      <c r="AP29" s="82"/>
      <c r="AQ29" s="17"/>
      <c r="AR29" s="82"/>
      <c r="AS29" s="82"/>
      <c r="AT29" s="17"/>
      <c r="AU29" s="83"/>
      <c r="AV29" s="83"/>
      <c r="AW29" s="19"/>
      <c r="AX29" s="83"/>
      <c r="AY29" s="83"/>
      <c r="AZ29" s="17"/>
      <c r="BA29" s="84"/>
      <c r="BB29" s="84"/>
      <c r="BC29" s="17"/>
      <c r="BD29" s="84"/>
      <c r="BE29" s="84"/>
      <c r="BF29" s="29"/>
      <c r="BG29" s="84"/>
      <c r="BH29" s="84"/>
      <c r="BI29" s="17"/>
      <c r="BJ29" s="84"/>
      <c r="BK29" s="84"/>
      <c r="BL29" s="44"/>
    </row>
    <row r="30" spans="2:64" ht="15.75" customHeight="1" x14ac:dyDescent="0.15">
      <c r="B30" s="69" t="s">
        <v>29</v>
      </c>
      <c r="C30" s="70"/>
      <c r="D30" s="71"/>
      <c r="E30" s="92">
        <v>5926</v>
      </c>
      <c r="F30" s="82"/>
      <c r="G30" s="29"/>
      <c r="H30" s="82">
        <v>13258</v>
      </c>
      <c r="I30" s="82"/>
      <c r="J30" s="29"/>
      <c r="K30" s="82">
        <v>4932</v>
      </c>
      <c r="L30" s="82"/>
      <c r="M30" s="29"/>
      <c r="N30" s="82">
        <v>11324</v>
      </c>
      <c r="O30" s="82"/>
      <c r="P30" s="29"/>
      <c r="Q30" s="82">
        <v>3834</v>
      </c>
      <c r="R30" s="82"/>
      <c r="S30" s="29"/>
      <c r="T30" s="82">
        <v>8345</v>
      </c>
      <c r="U30" s="82"/>
      <c r="V30" s="29"/>
      <c r="W30" s="82">
        <v>1782</v>
      </c>
      <c r="X30" s="82"/>
      <c r="Y30" s="29"/>
      <c r="Z30" s="82">
        <v>4103</v>
      </c>
      <c r="AA30" s="82"/>
      <c r="AB30" s="29"/>
      <c r="AC30" s="82">
        <v>1100</v>
      </c>
      <c r="AD30" s="82"/>
      <c r="AE30" s="29"/>
      <c r="AF30" s="82">
        <v>2721</v>
      </c>
      <c r="AG30" s="82"/>
      <c r="AH30" s="29"/>
      <c r="AI30" s="82">
        <v>5136</v>
      </c>
      <c r="AJ30" s="82"/>
      <c r="AK30" s="29"/>
      <c r="AL30" s="82">
        <v>10963</v>
      </c>
      <c r="AM30" s="82"/>
      <c r="AN30" s="29"/>
      <c r="AO30" s="82">
        <v>1771</v>
      </c>
      <c r="AP30" s="82"/>
      <c r="AQ30" s="29"/>
      <c r="AR30" s="82">
        <v>4258</v>
      </c>
      <c r="AS30" s="82"/>
      <c r="AT30" s="29"/>
      <c r="AU30" s="83">
        <v>3193</v>
      </c>
      <c r="AV30" s="83"/>
      <c r="AW30" s="18"/>
      <c r="AX30" s="83">
        <v>9207</v>
      </c>
      <c r="AY30" s="83"/>
      <c r="AZ30" s="29"/>
      <c r="BA30" s="84">
        <v>1521</v>
      </c>
      <c r="BB30" s="84"/>
      <c r="BC30" s="29"/>
      <c r="BD30" s="79">
        <v>4518</v>
      </c>
      <c r="BE30" s="79"/>
      <c r="BF30" s="29"/>
      <c r="BG30" s="84">
        <v>3153</v>
      </c>
      <c r="BH30" s="84"/>
      <c r="BI30" s="29"/>
      <c r="BJ30" s="84">
        <v>9764</v>
      </c>
      <c r="BK30" s="84"/>
      <c r="BL30" s="43"/>
    </row>
    <row r="31" spans="2:64" ht="15.75" customHeight="1" x14ac:dyDescent="0.15">
      <c r="B31" s="27"/>
      <c r="C31" s="6"/>
      <c r="D31" s="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0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9"/>
      <c r="AV31" s="19"/>
      <c r="AW31" s="19"/>
      <c r="AX31" s="19"/>
      <c r="AY31" s="19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84"/>
      <c r="BK31" s="84"/>
      <c r="BL31" s="39"/>
    </row>
    <row r="32" spans="2:64" ht="15.75" customHeight="1" x14ac:dyDescent="0.15">
      <c r="B32" s="69" t="s">
        <v>30</v>
      </c>
      <c r="C32" s="70"/>
      <c r="D32" s="71"/>
      <c r="E32" s="80">
        <v>6328</v>
      </c>
      <c r="F32" s="80"/>
      <c r="G32" s="29"/>
      <c r="H32" s="80">
        <v>13967</v>
      </c>
      <c r="I32" s="80"/>
      <c r="J32" s="29"/>
      <c r="K32" s="80">
        <v>5010</v>
      </c>
      <c r="L32" s="80"/>
      <c r="M32" s="29"/>
      <c r="N32" s="80">
        <v>11341</v>
      </c>
      <c r="O32" s="80"/>
      <c r="P32" s="29"/>
      <c r="Q32" s="80">
        <v>3917</v>
      </c>
      <c r="R32" s="80"/>
      <c r="S32" s="29"/>
      <c r="T32" s="80">
        <v>8422</v>
      </c>
      <c r="U32" s="80"/>
      <c r="V32" s="29"/>
      <c r="W32" s="80">
        <v>1830</v>
      </c>
      <c r="X32" s="80"/>
      <c r="Y32" s="29"/>
      <c r="Z32" s="80">
        <v>4229</v>
      </c>
      <c r="AA32" s="80"/>
      <c r="AB32" s="29"/>
      <c r="AC32" s="80">
        <v>1108</v>
      </c>
      <c r="AD32" s="80"/>
      <c r="AE32" s="29"/>
      <c r="AF32" s="80">
        <v>2701</v>
      </c>
      <c r="AG32" s="80"/>
      <c r="AH32" s="29"/>
      <c r="AI32" s="80">
        <v>5160</v>
      </c>
      <c r="AJ32" s="80"/>
      <c r="AK32" s="29"/>
      <c r="AL32" s="80">
        <v>10923</v>
      </c>
      <c r="AM32" s="80"/>
      <c r="AN32" s="29"/>
      <c r="AO32" s="80">
        <v>1821</v>
      </c>
      <c r="AP32" s="80"/>
      <c r="AQ32" s="29"/>
      <c r="AR32" s="80">
        <v>4349</v>
      </c>
      <c r="AS32" s="80"/>
      <c r="AT32" s="29"/>
      <c r="AU32" s="80">
        <v>3259</v>
      </c>
      <c r="AV32" s="80"/>
      <c r="AW32" s="29"/>
      <c r="AX32" s="80">
        <v>9295</v>
      </c>
      <c r="AY32" s="80"/>
      <c r="AZ32" s="29"/>
      <c r="BA32" s="80">
        <v>1533</v>
      </c>
      <c r="BB32" s="80"/>
      <c r="BC32" s="29"/>
      <c r="BD32" s="80">
        <v>4526</v>
      </c>
      <c r="BE32" s="80"/>
      <c r="BF32" s="29"/>
      <c r="BG32" s="80">
        <v>3190</v>
      </c>
      <c r="BH32" s="80"/>
      <c r="BI32" s="29"/>
      <c r="BJ32" s="80">
        <v>9911</v>
      </c>
      <c r="BK32" s="80"/>
      <c r="BL32" s="43"/>
    </row>
    <row r="33" spans="2:66" ht="15.75" customHeight="1" x14ac:dyDescent="0.15">
      <c r="B33" s="27"/>
      <c r="C33" s="6"/>
      <c r="D33" s="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39"/>
    </row>
    <row r="34" spans="2:66" ht="15.75" customHeight="1" x14ac:dyDescent="0.15">
      <c r="B34" s="69" t="s">
        <v>31</v>
      </c>
      <c r="C34" s="70"/>
      <c r="D34" s="71"/>
      <c r="E34" s="80">
        <v>6729</v>
      </c>
      <c r="F34" s="80"/>
      <c r="G34" s="29"/>
      <c r="H34" s="80">
        <v>14819</v>
      </c>
      <c r="I34" s="80"/>
      <c r="J34" s="29"/>
      <c r="K34" s="80">
        <v>5073</v>
      </c>
      <c r="L34" s="80"/>
      <c r="M34" s="29"/>
      <c r="N34" s="80">
        <v>11452</v>
      </c>
      <c r="O34" s="80"/>
      <c r="P34" s="29"/>
      <c r="Q34" s="80">
        <v>3917</v>
      </c>
      <c r="R34" s="80"/>
      <c r="S34" s="29"/>
      <c r="T34" s="80">
        <v>8398</v>
      </c>
      <c r="U34" s="80"/>
      <c r="V34" s="29"/>
      <c r="W34" s="80">
        <v>1865</v>
      </c>
      <c r="X34" s="80"/>
      <c r="Y34" s="29"/>
      <c r="Z34" s="80">
        <v>4220</v>
      </c>
      <c r="AA34" s="80"/>
      <c r="AB34" s="29"/>
      <c r="AC34" s="80">
        <v>1135</v>
      </c>
      <c r="AD34" s="80"/>
      <c r="AE34" s="29"/>
      <c r="AF34" s="80">
        <v>2756</v>
      </c>
      <c r="AG34" s="80"/>
      <c r="AH34" s="29"/>
      <c r="AI34" s="80">
        <v>5165</v>
      </c>
      <c r="AJ34" s="80"/>
      <c r="AK34" s="29"/>
      <c r="AL34" s="80">
        <v>10860</v>
      </c>
      <c r="AM34" s="80"/>
      <c r="AN34" s="29"/>
      <c r="AO34" s="80">
        <v>1855</v>
      </c>
      <c r="AP34" s="80"/>
      <c r="AQ34" s="29"/>
      <c r="AR34" s="80">
        <v>4412</v>
      </c>
      <c r="AS34" s="80"/>
      <c r="AT34" s="29"/>
      <c r="AU34" s="80">
        <v>3298</v>
      </c>
      <c r="AV34" s="80"/>
      <c r="AW34" s="29"/>
      <c r="AX34" s="80">
        <v>9285</v>
      </c>
      <c r="AY34" s="80"/>
      <c r="AZ34" s="29"/>
      <c r="BA34" s="80">
        <v>1524</v>
      </c>
      <c r="BB34" s="80"/>
      <c r="BC34" s="29"/>
      <c r="BD34" s="80">
        <v>4453</v>
      </c>
      <c r="BE34" s="80"/>
      <c r="BF34" s="29"/>
      <c r="BG34" s="80">
        <v>3346</v>
      </c>
      <c r="BH34" s="80"/>
      <c r="BI34" s="29"/>
      <c r="BJ34" s="80">
        <v>10395</v>
      </c>
      <c r="BK34" s="80"/>
      <c r="BL34" s="39"/>
    </row>
    <row r="35" spans="2:66" ht="15.75" customHeight="1" x14ac:dyDescent="0.15">
      <c r="B35" s="27"/>
      <c r="C35" s="6"/>
      <c r="D35" s="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9"/>
    </row>
    <row r="36" spans="2:66" ht="15.75" customHeight="1" x14ac:dyDescent="0.15">
      <c r="B36" s="69" t="s">
        <v>32</v>
      </c>
      <c r="C36" s="70"/>
      <c r="D36" s="71"/>
      <c r="E36" s="93">
        <v>7011</v>
      </c>
      <c r="F36" s="80"/>
      <c r="G36" s="29"/>
      <c r="H36" s="80">
        <v>15408</v>
      </c>
      <c r="I36" s="80"/>
      <c r="J36" s="29"/>
      <c r="K36" s="80">
        <v>5077</v>
      </c>
      <c r="L36" s="80"/>
      <c r="M36" s="29"/>
      <c r="N36" s="80">
        <v>11467</v>
      </c>
      <c r="O36" s="80"/>
      <c r="P36" s="29"/>
      <c r="Q36" s="80">
        <v>3961</v>
      </c>
      <c r="R36" s="80"/>
      <c r="S36" s="29"/>
      <c r="T36" s="80">
        <v>8415</v>
      </c>
      <c r="U36" s="80"/>
      <c r="V36" s="29"/>
      <c r="W36" s="80">
        <v>1918</v>
      </c>
      <c r="X36" s="80"/>
      <c r="Y36" s="29"/>
      <c r="Z36" s="80">
        <v>4325</v>
      </c>
      <c r="AA36" s="80"/>
      <c r="AB36" s="29"/>
      <c r="AC36" s="80">
        <v>1137</v>
      </c>
      <c r="AD36" s="80"/>
      <c r="AE36" s="29"/>
      <c r="AF36" s="80">
        <v>2729</v>
      </c>
      <c r="AG36" s="80"/>
      <c r="AH36" s="29"/>
      <c r="AI36" s="80">
        <v>5220</v>
      </c>
      <c r="AJ36" s="80"/>
      <c r="AK36" s="29"/>
      <c r="AL36" s="80">
        <v>10956</v>
      </c>
      <c r="AM36" s="80"/>
      <c r="AN36" s="29"/>
      <c r="AO36" s="80">
        <v>1893</v>
      </c>
      <c r="AP36" s="80"/>
      <c r="AQ36" s="29"/>
      <c r="AR36" s="80">
        <v>4454</v>
      </c>
      <c r="AS36" s="80"/>
      <c r="AT36" s="29"/>
      <c r="AU36" s="80">
        <v>3345</v>
      </c>
      <c r="AV36" s="80"/>
      <c r="AW36" s="29"/>
      <c r="AX36" s="80">
        <v>9305</v>
      </c>
      <c r="AY36" s="80"/>
      <c r="AZ36" s="29"/>
      <c r="BA36" s="80">
        <v>1552</v>
      </c>
      <c r="BB36" s="80"/>
      <c r="BC36" s="29"/>
      <c r="BD36" s="80">
        <v>4466</v>
      </c>
      <c r="BE36" s="80"/>
      <c r="BF36" s="29"/>
      <c r="BG36" s="80">
        <v>3391</v>
      </c>
      <c r="BH36" s="80"/>
      <c r="BI36" s="29"/>
      <c r="BJ36" s="80">
        <v>10504</v>
      </c>
      <c r="BK36" s="80"/>
      <c r="BL36" s="45"/>
      <c r="BM36" s="20"/>
    </row>
    <row r="37" spans="2:66" ht="15.75" customHeight="1" x14ac:dyDescent="0.15">
      <c r="B37" s="27"/>
      <c r="C37" s="6"/>
      <c r="D37" s="2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45"/>
      <c r="BM37" s="20"/>
    </row>
    <row r="38" spans="2:66" ht="15.75" customHeight="1" x14ac:dyDescent="0.15">
      <c r="B38" s="69" t="s">
        <v>33</v>
      </c>
      <c r="C38" s="70"/>
      <c r="D38" s="71"/>
      <c r="E38" s="93">
        <v>7051</v>
      </c>
      <c r="F38" s="80"/>
      <c r="G38" s="29"/>
      <c r="H38" s="80">
        <v>15534</v>
      </c>
      <c r="I38" s="80"/>
      <c r="J38" s="29"/>
      <c r="K38" s="80">
        <v>5107</v>
      </c>
      <c r="L38" s="80"/>
      <c r="M38" s="29"/>
      <c r="N38" s="80">
        <v>11497</v>
      </c>
      <c r="O38" s="80"/>
      <c r="P38" s="29"/>
      <c r="Q38" s="80">
        <v>4054</v>
      </c>
      <c r="R38" s="80"/>
      <c r="S38" s="29"/>
      <c r="T38" s="80">
        <v>8531</v>
      </c>
      <c r="U38" s="80"/>
      <c r="V38" s="29"/>
      <c r="W38" s="80">
        <v>1950</v>
      </c>
      <c r="X38" s="80"/>
      <c r="Y38" s="29"/>
      <c r="Z38" s="80">
        <v>4410</v>
      </c>
      <c r="AA38" s="80"/>
      <c r="AB38" s="29"/>
      <c r="AC38" s="80">
        <v>1178</v>
      </c>
      <c r="AD38" s="80"/>
      <c r="AE38" s="29"/>
      <c r="AF38" s="80">
        <v>2812</v>
      </c>
      <c r="AG38" s="80"/>
      <c r="AH38" s="29"/>
      <c r="AI38" s="80">
        <v>5337</v>
      </c>
      <c r="AJ38" s="80"/>
      <c r="AK38" s="29"/>
      <c r="AL38" s="80">
        <v>11106</v>
      </c>
      <c r="AM38" s="80"/>
      <c r="AN38" s="29"/>
      <c r="AO38" s="80">
        <v>1922</v>
      </c>
      <c r="AP38" s="80"/>
      <c r="AQ38" s="29"/>
      <c r="AR38" s="80">
        <v>4486</v>
      </c>
      <c r="AS38" s="80"/>
      <c r="AT38" s="29"/>
      <c r="AU38" s="80">
        <v>3391</v>
      </c>
      <c r="AV38" s="80"/>
      <c r="AW38" s="29"/>
      <c r="AX38" s="80">
        <v>9349</v>
      </c>
      <c r="AY38" s="80"/>
      <c r="AZ38" s="29"/>
      <c r="BA38" s="80">
        <v>1580</v>
      </c>
      <c r="BB38" s="80"/>
      <c r="BC38" s="29"/>
      <c r="BD38" s="80">
        <v>4492</v>
      </c>
      <c r="BE38" s="80"/>
      <c r="BF38" s="29"/>
      <c r="BG38" s="80">
        <v>3728</v>
      </c>
      <c r="BH38" s="80"/>
      <c r="BI38" s="29"/>
      <c r="BJ38" s="80">
        <v>11358</v>
      </c>
      <c r="BK38" s="80"/>
      <c r="BL38" s="45"/>
      <c r="BM38" s="20"/>
    </row>
    <row r="39" spans="2:66" ht="15.75" customHeight="1" x14ac:dyDescent="0.15">
      <c r="B39" s="27"/>
      <c r="C39" s="6"/>
      <c r="D39" s="2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45"/>
      <c r="BM39" s="20"/>
    </row>
    <row r="40" spans="2:66" ht="15.75" customHeight="1" x14ac:dyDescent="0.15">
      <c r="B40" s="69" t="s">
        <v>34</v>
      </c>
      <c r="C40" s="70"/>
      <c r="D40" s="71"/>
      <c r="E40" s="93">
        <v>7116</v>
      </c>
      <c r="F40" s="80"/>
      <c r="G40" s="29"/>
      <c r="H40" s="80">
        <v>15722</v>
      </c>
      <c r="I40" s="80"/>
      <c r="J40" s="29"/>
      <c r="K40" s="80">
        <v>5151</v>
      </c>
      <c r="L40" s="80"/>
      <c r="M40" s="29"/>
      <c r="N40" s="80">
        <v>11582</v>
      </c>
      <c r="O40" s="80"/>
      <c r="P40" s="29"/>
      <c r="Q40" s="80">
        <v>4023</v>
      </c>
      <c r="R40" s="80"/>
      <c r="S40" s="29"/>
      <c r="T40" s="80">
        <v>8495</v>
      </c>
      <c r="U40" s="80"/>
      <c r="V40" s="29"/>
      <c r="W40" s="80">
        <v>1967</v>
      </c>
      <c r="X40" s="80"/>
      <c r="Y40" s="29"/>
      <c r="Z40" s="80">
        <v>4429</v>
      </c>
      <c r="AA40" s="80"/>
      <c r="AB40" s="29"/>
      <c r="AC40" s="80">
        <v>1201</v>
      </c>
      <c r="AD40" s="80"/>
      <c r="AE40" s="29"/>
      <c r="AF40" s="80">
        <v>2805</v>
      </c>
      <c r="AG40" s="80"/>
      <c r="AH40" s="29"/>
      <c r="AI40" s="80">
        <v>5357</v>
      </c>
      <c r="AJ40" s="80"/>
      <c r="AK40" s="29"/>
      <c r="AL40" s="80">
        <v>11145</v>
      </c>
      <c r="AM40" s="80"/>
      <c r="AN40" s="29"/>
      <c r="AO40" s="80">
        <v>1896</v>
      </c>
      <c r="AP40" s="80"/>
      <c r="AQ40" s="29"/>
      <c r="AR40" s="80">
        <v>4483</v>
      </c>
      <c r="AS40" s="80"/>
      <c r="AT40" s="29"/>
      <c r="AU40" s="80">
        <v>3486</v>
      </c>
      <c r="AV40" s="80"/>
      <c r="AW40" s="29"/>
      <c r="AX40" s="80">
        <v>9535</v>
      </c>
      <c r="AY40" s="80"/>
      <c r="AZ40" s="29"/>
      <c r="BA40" s="80">
        <v>1593</v>
      </c>
      <c r="BB40" s="80"/>
      <c r="BC40" s="29"/>
      <c r="BD40" s="80">
        <v>4497</v>
      </c>
      <c r="BE40" s="80"/>
      <c r="BF40" s="29"/>
      <c r="BG40" s="80">
        <v>3804</v>
      </c>
      <c r="BH40" s="80"/>
      <c r="BI40" s="29"/>
      <c r="BJ40" s="80">
        <v>11581</v>
      </c>
      <c r="BK40" s="80"/>
      <c r="BL40" s="45"/>
      <c r="BM40" s="20"/>
    </row>
    <row r="41" spans="2:66" ht="15.75" customHeight="1" x14ac:dyDescent="0.15">
      <c r="B41" s="27"/>
      <c r="C41" s="6"/>
      <c r="D41" s="2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45"/>
      <c r="BM41" s="20"/>
    </row>
    <row r="42" spans="2:66" ht="15.75" customHeight="1" x14ac:dyDescent="0.15">
      <c r="B42" s="69" t="s">
        <v>35</v>
      </c>
      <c r="C42" s="70"/>
      <c r="D42" s="71"/>
      <c r="E42" s="93">
        <v>7258</v>
      </c>
      <c r="F42" s="80"/>
      <c r="G42" s="29"/>
      <c r="H42" s="80">
        <v>15985</v>
      </c>
      <c r="I42" s="80"/>
      <c r="J42" s="29"/>
      <c r="K42" s="80">
        <v>5262</v>
      </c>
      <c r="L42" s="80"/>
      <c r="M42" s="29"/>
      <c r="N42" s="80">
        <v>11717</v>
      </c>
      <c r="O42" s="80"/>
      <c r="P42" s="29"/>
      <c r="Q42" s="80">
        <v>4187</v>
      </c>
      <c r="R42" s="80"/>
      <c r="S42" s="29"/>
      <c r="T42" s="80">
        <v>8770</v>
      </c>
      <c r="U42" s="80"/>
      <c r="V42" s="29"/>
      <c r="W42" s="80">
        <v>2035</v>
      </c>
      <c r="X42" s="80"/>
      <c r="Y42" s="29"/>
      <c r="Z42" s="80">
        <v>4632</v>
      </c>
      <c r="AA42" s="80"/>
      <c r="AB42" s="29"/>
      <c r="AC42" s="80">
        <v>1241</v>
      </c>
      <c r="AD42" s="80"/>
      <c r="AE42" s="29"/>
      <c r="AF42" s="80">
        <v>2862</v>
      </c>
      <c r="AG42" s="80"/>
      <c r="AH42" s="29"/>
      <c r="AI42" s="80">
        <v>5430</v>
      </c>
      <c r="AJ42" s="80"/>
      <c r="AK42" s="29"/>
      <c r="AL42" s="80">
        <v>11293</v>
      </c>
      <c r="AM42" s="80"/>
      <c r="AN42" s="29"/>
      <c r="AO42" s="80">
        <v>1914</v>
      </c>
      <c r="AP42" s="80"/>
      <c r="AQ42" s="29"/>
      <c r="AR42" s="80">
        <v>4521</v>
      </c>
      <c r="AS42" s="80"/>
      <c r="AT42" s="29"/>
      <c r="AU42" s="80">
        <v>3558</v>
      </c>
      <c r="AV42" s="80"/>
      <c r="AW42" s="29"/>
      <c r="AX42" s="80">
        <v>9688</v>
      </c>
      <c r="AY42" s="80"/>
      <c r="AZ42" s="29"/>
      <c r="BA42" s="80">
        <v>1664</v>
      </c>
      <c r="BB42" s="80"/>
      <c r="BC42" s="29"/>
      <c r="BD42" s="80">
        <v>4636</v>
      </c>
      <c r="BE42" s="80"/>
      <c r="BF42" s="29"/>
      <c r="BG42" s="80">
        <v>3855</v>
      </c>
      <c r="BH42" s="80"/>
      <c r="BI42" s="29"/>
      <c r="BJ42" s="80">
        <v>11773</v>
      </c>
      <c r="BK42" s="80"/>
      <c r="BL42" s="45"/>
      <c r="BM42" s="20"/>
      <c r="BN42" s="16"/>
    </row>
    <row r="43" spans="2:66" ht="15.75" customHeight="1" x14ac:dyDescent="0.15">
      <c r="B43" s="27"/>
      <c r="C43" s="6"/>
      <c r="D43" s="21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45"/>
      <c r="BM43" s="20"/>
      <c r="BN43" s="16"/>
    </row>
    <row r="44" spans="2:66" ht="15.75" customHeight="1" x14ac:dyDescent="0.15">
      <c r="B44" s="69" t="s">
        <v>36</v>
      </c>
      <c r="C44" s="70"/>
      <c r="D44" s="71"/>
      <c r="E44" s="81">
        <v>7348</v>
      </c>
      <c r="F44" s="79"/>
      <c r="G44" s="28"/>
      <c r="H44" s="79">
        <v>16142</v>
      </c>
      <c r="I44" s="79"/>
      <c r="J44" s="28"/>
      <c r="K44" s="79">
        <v>5346</v>
      </c>
      <c r="L44" s="79"/>
      <c r="M44" s="28"/>
      <c r="N44" s="79">
        <v>11794</v>
      </c>
      <c r="O44" s="79"/>
      <c r="P44" s="28"/>
      <c r="Q44" s="79">
        <v>4239</v>
      </c>
      <c r="R44" s="79"/>
      <c r="S44" s="28"/>
      <c r="T44" s="79">
        <v>8809</v>
      </c>
      <c r="U44" s="79"/>
      <c r="V44" s="28"/>
      <c r="W44" s="79">
        <v>2062</v>
      </c>
      <c r="X44" s="79"/>
      <c r="Y44" s="28"/>
      <c r="Z44" s="79">
        <v>4740</v>
      </c>
      <c r="AA44" s="79"/>
      <c r="AB44" s="28"/>
      <c r="AC44" s="79">
        <v>1242</v>
      </c>
      <c r="AD44" s="79"/>
      <c r="AE44" s="28"/>
      <c r="AF44" s="79">
        <v>2860</v>
      </c>
      <c r="AG44" s="79"/>
      <c r="AH44" s="28"/>
      <c r="AI44" s="79">
        <v>5471</v>
      </c>
      <c r="AJ44" s="79"/>
      <c r="AK44" s="28"/>
      <c r="AL44" s="79">
        <v>11285</v>
      </c>
      <c r="AM44" s="79"/>
      <c r="AN44" s="28"/>
      <c r="AO44" s="79">
        <v>1956</v>
      </c>
      <c r="AP44" s="79"/>
      <c r="AQ44" s="28"/>
      <c r="AR44" s="79">
        <v>4578</v>
      </c>
      <c r="AS44" s="79"/>
      <c r="AT44" s="28"/>
      <c r="AU44" s="79">
        <v>3552</v>
      </c>
      <c r="AV44" s="79"/>
      <c r="AW44" s="28"/>
      <c r="AX44" s="79">
        <v>9557</v>
      </c>
      <c r="AY44" s="79"/>
      <c r="AZ44" s="28"/>
      <c r="BA44" s="79">
        <v>1692</v>
      </c>
      <c r="BB44" s="79"/>
      <c r="BC44" s="28"/>
      <c r="BD44" s="79">
        <v>4659</v>
      </c>
      <c r="BE44" s="79"/>
      <c r="BF44" s="28"/>
      <c r="BG44" s="79">
        <v>3847</v>
      </c>
      <c r="BH44" s="79"/>
      <c r="BI44" s="28"/>
      <c r="BJ44" s="79">
        <v>11745</v>
      </c>
      <c r="BK44" s="79"/>
      <c r="BL44" s="45"/>
      <c r="BM44" s="20"/>
      <c r="BN44" s="16"/>
    </row>
    <row r="45" spans="2:66" ht="15.75" customHeight="1" x14ac:dyDescent="0.15">
      <c r="B45" s="27"/>
      <c r="C45" s="6"/>
      <c r="D45" s="2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45"/>
      <c r="BM45" s="23"/>
      <c r="BN45" s="16"/>
    </row>
    <row r="46" spans="2:66" ht="15.75" customHeight="1" x14ac:dyDescent="0.15">
      <c r="B46" s="69" t="s">
        <v>37</v>
      </c>
      <c r="C46" s="70"/>
      <c r="D46" s="71"/>
      <c r="E46" s="81">
        <v>7436</v>
      </c>
      <c r="F46" s="79"/>
      <c r="G46" s="28"/>
      <c r="H46" s="79">
        <v>16297</v>
      </c>
      <c r="I46" s="79"/>
      <c r="J46" s="28"/>
      <c r="K46" s="79">
        <v>5438</v>
      </c>
      <c r="L46" s="79"/>
      <c r="M46" s="28"/>
      <c r="N46" s="79">
        <v>11956</v>
      </c>
      <c r="O46" s="79"/>
      <c r="P46" s="28"/>
      <c r="Q46" s="79">
        <v>4293</v>
      </c>
      <c r="R46" s="79"/>
      <c r="S46" s="28"/>
      <c r="T46" s="79">
        <v>8839</v>
      </c>
      <c r="U46" s="79"/>
      <c r="V46" s="28"/>
      <c r="W46" s="79">
        <v>2139</v>
      </c>
      <c r="X46" s="79"/>
      <c r="Y46" s="28"/>
      <c r="Z46" s="79">
        <v>4889</v>
      </c>
      <c r="AA46" s="79"/>
      <c r="AB46" s="28"/>
      <c r="AC46" s="79">
        <v>1242</v>
      </c>
      <c r="AD46" s="79"/>
      <c r="AE46" s="28"/>
      <c r="AF46" s="79">
        <v>2838</v>
      </c>
      <c r="AG46" s="79"/>
      <c r="AH46" s="28"/>
      <c r="AI46" s="79">
        <v>5515</v>
      </c>
      <c r="AJ46" s="79"/>
      <c r="AK46" s="28"/>
      <c r="AL46" s="79">
        <v>11325</v>
      </c>
      <c r="AM46" s="79"/>
      <c r="AN46" s="28"/>
      <c r="AO46" s="79">
        <v>1979</v>
      </c>
      <c r="AP46" s="79"/>
      <c r="AQ46" s="28"/>
      <c r="AR46" s="79">
        <v>4635</v>
      </c>
      <c r="AS46" s="79"/>
      <c r="AT46" s="28"/>
      <c r="AU46" s="79">
        <v>3538</v>
      </c>
      <c r="AV46" s="79"/>
      <c r="AW46" s="28"/>
      <c r="AX46" s="79">
        <v>9397</v>
      </c>
      <c r="AY46" s="79"/>
      <c r="AZ46" s="28"/>
      <c r="BA46" s="79">
        <v>1695</v>
      </c>
      <c r="BB46" s="79"/>
      <c r="BC46" s="28"/>
      <c r="BD46" s="79">
        <v>4599</v>
      </c>
      <c r="BE46" s="79"/>
      <c r="BF46" s="28"/>
      <c r="BG46" s="79">
        <v>3909</v>
      </c>
      <c r="BH46" s="79"/>
      <c r="BI46" s="28"/>
      <c r="BJ46" s="79">
        <v>11819</v>
      </c>
      <c r="BK46" s="79"/>
      <c r="BL46" s="45"/>
      <c r="BM46" s="23"/>
      <c r="BN46" s="16"/>
    </row>
    <row r="47" spans="2:66" ht="15.75" customHeight="1" x14ac:dyDescent="0.15">
      <c r="B47" s="27"/>
      <c r="C47" s="6"/>
      <c r="D47" s="2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45"/>
      <c r="BM47" s="23"/>
      <c r="BN47" s="16"/>
    </row>
    <row r="48" spans="2:66" ht="15.75" customHeight="1" x14ac:dyDescent="0.15">
      <c r="B48" s="69" t="s">
        <v>38</v>
      </c>
      <c r="C48" s="70"/>
      <c r="D48" s="71"/>
      <c r="E48" s="81">
        <v>7566</v>
      </c>
      <c r="F48" s="79"/>
      <c r="G48" s="28"/>
      <c r="H48" s="79">
        <v>16468</v>
      </c>
      <c r="I48" s="79"/>
      <c r="J48" s="28"/>
      <c r="K48" s="79">
        <v>5528</v>
      </c>
      <c r="L48" s="79"/>
      <c r="M48" s="28"/>
      <c r="N48" s="79">
        <v>12069</v>
      </c>
      <c r="O48" s="79"/>
      <c r="P48" s="28"/>
      <c r="Q48" s="79">
        <v>4400</v>
      </c>
      <c r="R48" s="79"/>
      <c r="S48" s="28"/>
      <c r="T48" s="79">
        <v>8975</v>
      </c>
      <c r="U48" s="79"/>
      <c r="V48" s="28"/>
      <c r="W48" s="79">
        <v>2165</v>
      </c>
      <c r="X48" s="79"/>
      <c r="Y48" s="28"/>
      <c r="Z48" s="79">
        <v>4956</v>
      </c>
      <c r="AA48" s="79"/>
      <c r="AB48" s="28"/>
      <c r="AC48" s="79">
        <v>1255</v>
      </c>
      <c r="AD48" s="79"/>
      <c r="AE48" s="28"/>
      <c r="AF48" s="79">
        <v>2832</v>
      </c>
      <c r="AG48" s="79"/>
      <c r="AH48" s="28"/>
      <c r="AI48" s="79">
        <v>5567</v>
      </c>
      <c r="AJ48" s="79"/>
      <c r="AK48" s="28"/>
      <c r="AL48" s="79">
        <v>11423</v>
      </c>
      <c r="AM48" s="79"/>
      <c r="AN48" s="28"/>
      <c r="AO48" s="79">
        <v>2013</v>
      </c>
      <c r="AP48" s="79"/>
      <c r="AQ48" s="28"/>
      <c r="AR48" s="79">
        <v>4703</v>
      </c>
      <c r="AS48" s="79"/>
      <c r="AT48" s="28"/>
      <c r="AU48" s="79">
        <v>3537</v>
      </c>
      <c r="AV48" s="79"/>
      <c r="AW48" s="28"/>
      <c r="AX48" s="79">
        <v>9282</v>
      </c>
      <c r="AY48" s="79"/>
      <c r="AZ48" s="28"/>
      <c r="BA48" s="79">
        <v>1714</v>
      </c>
      <c r="BB48" s="79"/>
      <c r="BC48" s="28"/>
      <c r="BD48" s="79">
        <v>4628</v>
      </c>
      <c r="BE48" s="79"/>
      <c r="BF48" s="28"/>
      <c r="BG48" s="79">
        <v>4035</v>
      </c>
      <c r="BH48" s="79"/>
      <c r="BI48" s="28"/>
      <c r="BJ48" s="79">
        <v>12125</v>
      </c>
      <c r="BK48" s="79"/>
      <c r="BL48" s="45"/>
      <c r="BM48" s="23"/>
      <c r="BN48" s="16"/>
    </row>
    <row r="49" spans="2:66" ht="15.75" customHeight="1" x14ac:dyDescent="0.15">
      <c r="B49" s="27"/>
      <c r="C49" s="6"/>
      <c r="D49" s="2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45"/>
      <c r="BM49" s="23"/>
      <c r="BN49" s="16"/>
    </row>
    <row r="50" spans="2:66" ht="15.75" customHeight="1" x14ac:dyDescent="0.15">
      <c r="B50" s="69" t="s">
        <v>39</v>
      </c>
      <c r="C50" s="70"/>
      <c r="D50" s="71"/>
      <c r="E50" s="81">
        <v>7776</v>
      </c>
      <c r="F50" s="79"/>
      <c r="G50" s="28"/>
      <c r="H50" s="79">
        <v>16723</v>
      </c>
      <c r="I50" s="79"/>
      <c r="J50" s="28"/>
      <c r="K50" s="79">
        <v>6073</v>
      </c>
      <c r="L50" s="79"/>
      <c r="M50" s="28"/>
      <c r="N50" s="79">
        <v>13340</v>
      </c>
      <c r="O50" s="79"/>
      <c r="P50" s="28"/>
      <c r="Q50" s="79">
        <v>4488</v>
      </c>
      <c r="R50" s="79"/>
      <c r="S50" s="28"/>
      <c r="T50" s="79">
        <v>9126</v>
      </c>
      <c r="U50" s="79"/>
      <c r="V50" s="28"/>
      <c r="W50" s="79">
        <v>2215</v>
      </c>
      <c r="X50" s="79"/>
      <c r="Y50" s="28"/>
      <c r="Z50" s="79">
        <v>5008</v>
      </c>
      <c r="AA50" s="79"/>
      <c r="AB50" s="28"/>
      <c r="AC50" s="79">
        <v>1279</v>
      </c>
      <c r="AD50" s="79"/>
      <c r="AE50" s="28"/>
      <c r="AF50" s="79">
        <v>2863</v>
      </c>
      <c r="AG50" s="79"/>
      <c r="AH50" s="28"/>
      <c r="AI50" s="79">
        <v>5641</v>
      </c>
      <c r="AJ50" s="79"/>
      <c r="AK50" s="28"/>
      <c r="AL50" s="79">
        <v>11486</v>
      </c>
      <c r="AM50" s="79"/>
      <c r="AN50" s="28"/>
      <c r="AO50" s="79">
        <v>2026</v>
      </c>
      <c r="AP50" s="79"/>
      <c r="AQ50" s="28"/>
      <c r="AR50" s="79">
        <v>4712</v>
      </c>
      <c r="AS50" s="79"/>
      <c r="AT50" s="28"/>
      <c r="AU50" s="79">
        <v>3529</v>
      </c>
      <c r="AV50" s="79"/>
      <c r="AW50" s="28"/>
      <c r="AX50" s="79">
        <v>9113</v>
      </c>
      <c r="AY50" s="79"/>
      <c r="AZ50" s="28"/>
      <c r="BA50" s="79">
        <v>1743</v>
      </c>
      <c r="BB50" s="79"/>
      <c r="BC50" s="28"/>
      <c r="BD50" s="79">
        <v>4695</v>
      </c>
      <c r="BE50" s="79"/>
      <c r="BF50" s="28"/>
      <c r="BG50" s="79">
        <v>4039</v>
      </c>
      <c r="BH50" s="79"/>
      <c r="BI50" s="28"/>
      <c r="BJ50" s="79">
        <v>12023</v>
      </c>
      <c r="BK50" s="79"/>
      <c r="BL50" s="45"/>
      <c r="BM50" s="23"/>
      <c r="BN50" s="16"/>
    </row>
    <row r="51" spans="2:66" ht="15.75" customHeight="1" x14ac:dyDescent="0.15">
      <c r="B51" s="27"/>
      <c r="C51" s="6"/>
      <c r="D51" s="2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45"/>
      <c r="BM51" s="23"/>
      <c r="BN51" s="16"/>
    </row>
    <row r="52" spans="2:66" ht="15.75" customHeight="1" x14ac:dyDescent="0.15">
      <c r="B52" s="69" t="s">
        <v>40</v>
      </c>
      <c r="C52" s="70"/>
      <c r="D52" s="71"/>
      <c r="E52" s="72">
        <v>7904</v>
      </c>
      <c r="F52" s="68"/>
      <c r="G52" s="28"/>
      <c r="H52" s="68">
        <v>16870</v>
      </c>
      <c r="I52" s="68"/>
      <c r="J52" s="28"/>
      <c r="K52" s="68">
        <v>6280</v>
      </c>
      <c r="L52" s="68"/>
      <c r="M52" s="28"/>
      <c r="N52" s="68">
        <v>13771</v>
      </c>
      <c r="O52" s="68"/>
      <c r="P52" s="28"/>
      <c r="Q52" s="68">
        <v>4552</v>
      </c>
      <c r="R52" s="68"/>
      <c r="S52" s="28"/>
      <c r="T52" s="68">
        <v>9228</v>
      </c>
      <c r="U52" s="68"/>
      <c r="V52" s="28"/>
      <c r="W52" s="68">
        <v>2323</v>
      </c>
      <c r="X52" s="68"/>
      <c r="Y52" s="28"/>
      <c r="Z52" s="68">
        <v>5164</v>
      </c>
      <c r="AA52" s="68"/>
      <c r="AB52" s="28"/>
      <c r="AC52" s="68">
        <v>1307</v>
      </c>
      <c r="AD52" s="68"/>
      <c r="AE52" s="28"/>
      <c r="AF52" s="68">
        <v>2877</v>
      </c>
      <c r="AG52" s="68"/>
      <c r="AH52" s="28"/>
      <c r="AI52" s="68">
        <v>5699</v>
      </c>
      <c r="AJ52" s="68"/>
      <c r="AK52" s="28"/>
      <c r="AL52" s="68">
        <v>11583</v>
      </c>
      <c r="AM52" s="68"/>
      <c r="AN52" s="28"/>
      <c r="AO52" s="68">
        <v>2072</v>
      </c>
      <c r="AP52" s="68"/>
      <c r="AQ52" s="28"/>
      <c r="AR52" s="68">
        <v>4826</v>
      </c>
      <c r="AS52" s="68"/>
      <c r="AT52" s="28"/>
      <c r="AU52" s="68">
        <v>3554</v>
      </c>
      <c r="AV52" s="68"/>
      <c r="AW52" s="28"/>
      <c r="AX52" s="68">
        <v>9050</v>
      </c>
      <c r="AY52" s="68"/>
      <c r="AZ52" s="28"/>
      <c r="BA52" s="68">
        <v>1749</v>
      </c>
      <c r="BB52" s="68"/>
      <c r="BC52" s="28"/>
      <c r="BD52" s="68">
        <v>4611</v>
      </c>
      <c r="BE52" s="68"/>
      <c r="BF52" s="28"/>
      <c r="BG52" s="68">
        <v>4047</v>
      </c>
      <c r="BH52" s="68"/>
      <c r="BI52" s="28"/>
      <c r="BJ52" s="68">
        <v>11935</v>
      </c>
      <c r="BK52" s="68"/>
      <c r="BL52" s="45"/>
      <c r="BM52" s="23"/>
      <c r="BN52" s="16"/>
    </row>
    <row r="53" spans="2:66" ht="15.75" customHeight="1" x14ac:dyDescent="0.15">
      <c r="B53" s="40"/>
      <c r="C53" s="35"/>
      <c r="D53" s="36"/>
      <c r="E53" s="34"/>
      <c r="F53" s="34"/>
      <c r="G53" s="37"/>
      <c r="H53" s="34"/>
      <c r="I53" s="34"/>
      <c r="J53" s="37"/>
      <c r="K53" s="34"/>
      <c r="L53" s="34"/>
      <c r="M53" s="37"/>
      <c r="N53" s="34"/>
      <c r="O53" s="34"/>
      <c r="P53" s="37"/>
      <c r="Q53" s="34"/>
      <c r="R53" s="34"/>
      <c r="S53" s="37"/>
      <c r="T53" s="34"/>
      <c r="U53" s="34"/>
      <c r="V53" s="37"/>
      <c r="W53" s="34"/>
      <c r="X53" s="34"/>
      <c r="Y53" s="37"/>
      <c r="Z53" s="34"/>
      <c r="AA53" s="34"/>
      <c r="AB53" s="37"/>
      <c r="AC53" s="34"/>
      <c r="AD53" s="34"/>
      <c r="AE53" s="37"/>
      <c r="AF53" s="34"/>
      <c r="AG53" s="34"/>
      <c r="AH53" s="37"/>
      <c r="AI53" s="34"/>
      <c r="AJ53" s="34"/>
      <c r="AK53" s="37"/>
      <c r="AL53" s="34"/>
      <c r="AM53" s="34"/>
      <c r="AN53" s="37"/>
      <c r="AO53" s="34"/>
      <c r="AP53" s="34"/>
      <c r="AQ53" s="37"/>
      <c r="AR53" s="34"/>
      <c r="AS53" s="34"/>
      <c r="AT53" s="37"/>
      <c r="AU53" s="34"/>
      <c r="AV53" s="34"/>
      <c r="AW53" s="37"/>
      <c r="AX53" s="34"/>
      <c r="AY53" s="34"/>
      <c r="AZ53" s="37"/>
      <c r="BA53" s="34"/>
      <c r="BB53" s="34"/>
      <c r="BC53" s="37"/>
      <c r="BD53" s="34"/>
      <c r="BE53" s="34"/>
      <c r="BF53" s="37"/>
      <c r="BG53" s="34"/>
      <c r="BH53" s="34"/>
      <c r="BI53" s="37"/>
      <c r="BJ53" s="34"/>
      <c r="BK53" s="34"/>
      <c r="BL53" s="45"/>
      <c r="BM53" s="23"/>
      <c r="BN53" s="16"/>
    </row>
    <row r="54" spans="2:66" ht="15.75" customHeight="1" x14ac:dyDescent="0.15">
      <c r="B54" s="69" t="s">
        <v>41</v>
      </c>
      <c r="C54" s="70"/>
      <c r="D54" s="71"/>
      <c r="E54" s="72">
        <v>8040</v>
      </c>
      <c r="F54" s="68"/>
      <c r="G54" s="37"/>
      <c r="H54" s="68">
        <v>17075</v>
      </c>
      <c r="I54" s="68"/>
      <c r="J54" s="37"/>
      <c r="K54" s="68">
        <v>6442</v>
      </c>
      <c r="L54" s="68"/>
      <c r="M54" s="37"/>
      <c r="N54" s="68">
        <v>14139</v>
      </c>
      <c r="O54" s="68"/>
      <c r="P54" s="37"/>
      <c r="Q54" s="68">
        <v>4597</v>
      </c>
      <c r="R54" s="68"/>
      <c r="S54" s="37"/>
      <c r="T54" s="68">
        <v>9262</v>
      </c>
      <c r="U54" s="68"/>
      <c r="V54" s="37"/>
      <c r="W54" s="68">
        <v>2374</v>
      </c>
      <c r="X54" s="68"/>
      <c r="Y54" s="37"/>
      <c r="Z54" s="68">
        <v>5286</v>
      </c>
      <c r="AA54" s="68"/>
      <c r="AB54" s="37"/>
      <c r="AC54" s="68">
        <v>1325</v>
      </c>
      <c r="AD54" s="68"/>
      <c r="AE54" s="37"/>
      <c r="AF54" s="68">
        <v>2935</v>
      </c>
      <c r="AG54" s="68"/>
      <c r="AH54" s="37"/>
      <c r="AI54" s="68">
        <v>5770</v>
      </c>
      <c r="AJ54" s="68"/>
      <c r="AK54" s="37"/>
      <c r="AL54" s="68">
        <v>11737</v>
      </c>
      <c r="AM54" s="68"/>
      <c r="AN54" s="37"/>
      <c r="AO54" s="68">
        <v>2085</v>
      </c>
      <c r="AP54" s="68"/>
      <c r="AQ54" s="37"/>
      <c r="AR54" s="68">
        <v>4822</v>
      </c>
      <c r="AS54" s="68"/>
      <c r="AT54" s="37"/>
      <c r="AU54" s="68">
        <v>3552</v>
      </c>
      <c r="AV54" s="68"/>
      <c r="AW54" s="37"/>
      <c r="AX54" s="68">
        <v>8920</v>
      </c>
      <c r="AY54" s="68"/>
      <c r="AZ54" s="37"/>
      <c r="BA54" s="68">
        <v>1753</v>
      </c>
      <c r="BB54" s="68"/>
      <c r="BC54" s="37"/>
      <c r="BD54" s="68">
        <v>4538</v>
      </c>
      <c r="BE54" s="68"/>
      <c r="BF54" s="37"/>
      <c r="BG54" s="68">
        <v>4053</v>
      </c>
      <c r="BH54" s="68"/>
      <c r="BI54" s="37"/>
      <c r="BJ54" s="68">
        <v>11871</v>
      </c>
      <c r="BK54" s="68"/>
      <c r="BL54" s="45"/>
      <c r="BM54" s="23"/>
      <c r="BN54" s="16"/>
    </row>
    <row r="55" spans="2:66" ht="15.75" customHeight="1" x14ac:dyDescent="0.15">
      <c r="B55" s="53"/>
      <c r="C55" s="54"/>
      <c r="D55" s="55"/>
      <c r="E55" s="52"/>
      <c r="F55" s="52"/>
      <c r="G55" s="56"/>
      <c r="H55" s="52"/>
      <c r="I55" s="52"/>
      <c r="J55" s="56"/>
      <c r="K55" s="52"/>
      <c r="L55" s="52"/>
      <c r="M55" s="56"/>
      <c r="N55" s="52"/>
      <c r="O55" s="52"/>
      <c r="P55" s="56"/>
      <c r="Q55" s="52"/>
      <c r="R55" s="52"/>
      <c r="S55" s="56"/>
      <c r="T55" s="52"/>
      <c r="U55" s="52"/>
      <c r="V55" s="56"/>
      <c r="W55" s="52"/>
      <c r="X55" s="52"/>
      <c r="Y55" s="56"/>
      <c r="Z55" s="52"/>
      <c r="AA55" s="52"/>
      <c r="AB55" s="56"/>
      <c r="AC55" s="52"/>
      <c r="AD55" s="52"/>
      <c r="AE55" s="56"/>
      <c r="AF55" s="52"/>
      <c r="AG55" s="52"/>
      <c r="AH55" s="56"/>
      <c r="AI55" s="52"/>
      <c r="AJ55" s="52"/>
      <c r="AK55" s="56"/>
      <c r="AL55" s="52"/>
      <c r="AM55" s="52"/>
      <c r="AN55" s="56"/>
      <c r="AO55" s="52"/>
      <c r="AP55" s="52"/>
      <c r="AQ55" s="56"/>
      <c r="AR55" s="52"/>
      <c r="AS55" s="52"/>
      <c r="AT55" s="56"/>
      <c r="AU55" s="52"/>
      <c r="AV55" s="52"/>
      <c r="AW55" s="56"/>
      <c r="AX55" s="52"/>
      <c r="AY55" s="52"/>
      <c r="AZ55" s="56"/>
      <c r="BA55" s="52"/>
      <c r="BB55" s="52"/>
      <c r="BC55" s="56"/>
      <c r="BD55" s="52"/>
      <c r="BE55" s="52"/>
      <c r="BF55" s="56"/>
      <c r="BG55" s="52"/>
      <c r="BH55" s="52"/>
      <c r="BI55" s="56"/>
      <c r="BJ55" s="52"/>
      <c r="BK55" s="52"/>
      <c r="BL55" s="45"/>
      <c r="BM55" s="23"/>
      <c r="BN55" s="16"/>
    </row>
    <row r="56" spans="2:66" ht="15.75" customHeight="1" x14ac:dyDescent="0.15">
      <c r="B56" s="69" t="s">
        <v>42</v>
      </c>
      <c r="C56" s="70"/>
      <c r="D56" s="71"/>
      <c r="E56" s="72">
        <v>8172</v>
      </c>
      <c r="F56" s="68"/>
      <c r="G56" s="56"/>
      <c r="H56" s="68">
        <v>17240</v>
      </c>
      <c r="I56" s="68"/>
      <c r="J56" s="56"/>
      <c r="K56" s="68">
        <v>6564</v>
      </c>
      <c r="L56" s="68"/>
      <c r="M56" s="56"/>
      <c r="N56" s="68">
        <v>14425</v>
      </c>
      <c r="O56" s="68"/>
      <c r="P56" s="56"/>
      <c r="Q56" s="68">
        <v>4671</v>
      </c>
      <c r="R56" s="68"/>
      <c r="S56" s="56"/>
      <c r="T56" s="68">
        <v>9341</v>
      </c>
      <c r="U56" s="68"/>
      <c r="V56" s="56"/>
      <c r="W56" s="68">
        <v>2415</v>
      </c>
      <c r="X56" s="68"/>
      <c r="Y56" s="56"/>
      <c r="Z56" s="68">
        <v>5331</v>
      </c>
      <c r="AA56" s="68"/>
      <c r="AB56" s="56"/>
      <c r="AC56" s="68">
        <v>1358</v>
      </c>
      <c r="AD56" s="68"/>
      <c r="AE56" s="56"/>
      <c r="AF56" s="68">
        <v>3034</v>
      </c>
      <c r="AG56" s="68"/>
      <c r="AH56" s="56"/>
      <c r="AI56" s="68">
        <v>5911</v>
      </c>
      <c r="AJ56" s="68"/>
      <c r="AK56" s="56"/>
      <c r="AL56" s="68">
        <v>12011</v>
      </c>
      <c r="AM56" s="68"/>
      <c r="AN56" s="56"/>
      <c r="AO56" s="68">
        <v>2101</v>
      </c>
      <c r="AP56" s="68"/>
      <c r="AQ56" s="56"/>
      <c r="AR56" s="68">
        <v>4845</v>
      </c>
      <c r="AS56" s="68"/>
      <c r="AT56" s="56"/>
      <c r="AU56" s="68">
        <v>3556</v>
      </c>
      <c r="AV56" s="68"/>
      <c r="AW56" s="56"/>
      <c r="AX56" s="68">
        <v>8872</v>
      </c>
      <c r="AY56" s="68"/>
      <c r="AZ56" s="56"/>
      <c r="BA56" s="68">
        <v>1781</v>
      </c>
      <c r="BB56" s="68"/>
      <c r="BC56" s="56"/>
      <c r="BD56" s="68">
        <v>4542</v>
      </c>
      <c r="BE56" s="68"/>
      <c r="BF56" s="56"/>
      <c r="BG56" s="68">
        <v>4114</v>
      </c>
      <c r="BH56" s="68"/>
      <c r="BI56" s="56"/>
      <c r="BJ56" s="68">
        <v>11899</v>
      </c>
      <c r="BK56" s="68"/>
      <c r="BL56" s="45"/>
      <c r="BM56" s="23"/>
      <c r="BN56" s="16"/>
    </row>
    <row r="57" spans="2:66" ht="15.75" customHeight="1" x14ac:dyDescent="0.15">
      <c r="B57" s="59"/>
      <c r="C57" s="60"/>
      <c r="D57" s="61"/>
      <c r="E57" s="58"/>
      <c r="F57" s="58"/>
      <c r="G57" s="57"/>
      <c r="H57" s="58"/>
      <c r="I57" s="58"/>
      <c r="J57" s="57"/>
      <c r="K57" s="58"/>
      <c r="L57" s="58"/>
      <c r="M57" s="57"/>
      <c r="N57" s="58"/>
      <c r="O57" s="58"/>
      <c r="P57" s="57"/>
      <c r="Q57" s="58"/>
      <c r="R57" s="58"/>
      <c r="S57" s="57"/>
      <c r="T57" s="58"/>
      <c r="U57" s="58"/>
      <c r="V57" s="57"/>
      <c r="W57" s="58"/>
      <c r="X57" s="58"/>
      <c r="Y57" s="57"/>
      <c r="Z57" s="58"/>
      <c r="AA57" s="58"/>
      <c r="AB57" s="57"/>
      <c r="AC57" s="58"/>
      <c r="AD57" s="58"/>
      <c r="AE57" s="57"/>
      <c r="AF57" s="58"/>
      <c r="AG57" s="58"/>
      <c r="AH57" s="57"/>
      <c r="AI57" s="58"/>
      <c r="AJ57" s="58"/>
      <c r="AK57" s="57"/>
      <c r="AL57" s="58"/>
      <c r="AM57" s="58"/>
      <c r="AN57" s="57"/>
      <c r="AO57" s="58"/>
      <c r="AP57" s="58"/>
      <c r="AQ57" s="57"/>
      <c r="AR57" s="58"/>
      <c r="AS57" s="58"/>
      <c r="AT57" s="57"/>
      <c r="AU57" s="58"/>
      <c r="AV57" s="58"/>
      <c r="AW57" s="57"/>
      <c r="AX57" s="58"/>
      <c r="AY57" s="58"/>
      <c r="AZ57" s="57"/>
      <c r="BA57" s="58"/>
      <c r="BB57" s="58"/>
      <c r="BC57" s="57"/>
      <c r="BD57" s="58"/>
      <c r="BE57" s="58"/>
      <c r="BF57" s="57"/>
      <c r="BG57" s="58"/>
      <c r="BH57" s="58"/>
      <c r="BI57" s="57"/>
      <c r="BJ57" s="58"/>
      <c r="BK57" s="58"/>
      <c r="BL57" s="45"/>
      <c r="BM57" s="23"/>
      <c r="BN57" s="16"/>
    </row>
    <row r="58" spans="2:66" ht="15.75" customHeight="1" x14ac:dyDescent="0.15">
      <c r="B58" s="69" t="s">
        <v>43</v>
      </c>
      <c r="C58" s="70"/>
      <c r="D58" s="71"/>
      <c r="E58" s="72">
        <v>8233</v>
      </c>
      <c r="F58" s="68"/>
      <c r="G58" s="57"/>
      <c r="H58" s="68">
        <v>17295</v>
      </c>
      <c r="I58" s="68"/>
      <c r="J58" s="57"/>
      <c r="K58" s="68">
        <v>6682</v>
      </c>
      <c r="L58" s="68"/>
      <c r="M58" s="57"/>
      <c r="N58" s="68">
        <v>14634</v>
      </c>
      <c r="O58" s="68"/>
      <c r="P58" s="57"/>
      <c r="Q58" s="68">
        <v>4793</v>
      </c>
      <c r="R58" s="68"/>
      <c r="S58" s="57"/>
      <c r="T58" s="68">
        <v>9557</v>
      </c>
      <c r="U58" s="68"/>
      <c r="V58" s="57"/>
      <c r="W58" s="68">
        <v>2387</v>
      </c>
      <c r="X58" s="68"/>
      <c r="Y58" s="57"/>
      <c r="Z58" s="68">
        <v>5311</v>
      </c>
      <c r="AA58" s="68"/>
      <c r="AB58" s="57"/>
      <c r="AC58" s="68">
        <v>1481</v>
      </c>
      <c r="AD58" s="68"/>
      <c r="AE58" s="57"/>
      <c r="AF58" s="68">
        <v>3299</v>
      </c>
      <c r="AG58" s="68"/>
      <c r="AH58" s="57"/>
      <c r="AI58" s="68">
        <f>1268+1547+2504+617</f>
        <v>5936</v>
      </c>
      <c r="AJ58" s="68"/>
      <c r="AK58" s="57"/>
      <c r="AL58" s="68">
        <f>2733+3366+4200+1728</f>
        <v>12027</v>
      </c>
      <c r="AM58" s="68"/>
      <c r="AN58" s="57"/>
      <c r="AO58" s="68">
        <v>2114</v>
      </c>
      <c r="AP58" s="68"/>
      <c r="AQ58" s="57"/>
      <c r="AR58" s="68">
        <v>4812</v>
      </c>
      <c r="AS58" s="68"/>
      <c r="AT58" s="57"/>
      <c r="AU58" s="68">
        <f>151+261+231+991+624+1382</f>
        <v>3640</v>
      </c>
      <c r="AV58" s="68"/>
      <c r="AW58" s="57"/>
      <c r="AX58" s="68">
        <f>381+780+525+2264+1429+3540</f>
        <v>8919</v>
      </c>
      <c r="AY58" s="68"/>
      <c r="AZ58" s="57"/>
      <c r="BA58" s="68">
        <f>108+420+1269</f>
        <v>1797</v>
      </c>
      <c r="BB58" s="68"/>
      <c r="BC58" s="57"/>
      <c r="BD58" s="68">
        <f>395+1149+2981</f>
        <v>4525</v>
      </c>
      <c r="BE58" s="68"/>
      <c r="BF58" s="57"/>
      <c r="BG58" s="68">
        <f>1270+1024+933+940</f>
        <v>4167</v>
      </c>
      <c r="BH58" s="68"/>
      <c r="BI58" s="57"/>
      <c r="BJ58" s="68">
        <f>3840+2835+2542+2666</f>
        <v>11883</v>
      </c>
      <c r="BK58" s="68"/>
      <c r="BL58" s="45"/>
      <c r="BM58" s="23"/>
      <c r="BN58" s="16"/>
    </row>
    <row r="59" spans="2:66" ht="15.75" customHeight="1" x14ac:dyDescent="0.15">
      <c r="B59" s="49"/>
      <c r="C59" s="50"/>
      <c r="D59" s="51"/>
      <c r="E59" s="48"/>
      <c r="F59" s="48"/>
      <c r="G59" s="47"/>
      <c r="H59" s="48"/>
      <c r="I59" s="48"/>
      <c r="J59" s="47"/>
      <c r="K59" s="48"/>
      <c r="L59" s="48"/>
      <c r="M59" s="47"/>
      <c r="N59" s="48"/>
      <c r="O59" s="48"/>
      <c r="P59" s="47"/>
      <c r="Q59" s="48"/>
      <c r="R59" s="48"/>
      <c r="S59" s="47"/>
      <c r="T59" s="48"/>
      <c r="U59" s="48"/>
      <c r="V59" s="47"/>
      <c r="W59" s="48"/>
      <c r="X59" s="48"/>
      <c r="Y59" s="47"/>
      <c r="Z59" s="48"/>
      <c r="AA59" s="48"/>
      <c r="AB59" s="47"/>
      <c r="AC59" s="48"/>
      <c r="AD59" s="48"/>
      <c r="AE59" s="47"/>
      <c r="AF59" s="48"/>
      <c r="AG59" s="48"/>
      <c r="AH59" s="47"/>
      <c r="AI59" s="48"/>
      <c r="AJ59" s="48"/>
      <c r="AK59" s="47"/>
      <c r="AL59" s="48"/>
      <c r="AM59" s="48"/>
      <c r="AN59" s="47"/>
      <c r="AO59" s="48"/>
      <c r="AP59" s="48"/>
      <c r="AQ59" s="47"/>
      <c r="AR59" s="48"/>
      <c r="AS59" s="48"/>
      <c r="AT59" s="47"/>
      <c r="AU59" s="48"/>
      <c r="AV59" s="48"/>
      <c r="AW59" s="47"/>
      <c r="AX59" s="48"/>
      <c r="AY59" s="48"/>
      <c r="AZ59" s="47"/>
      <c r="BA59" s="48"/>
      <c r="BB59" s="48"/>
      <c r="BC59" s="47"/>
      <c r="BD59" s="48"/>
      <c r="BE59" s="48"/>
      <c r="BF59" s="47"/>
      <c r="BG59" s="48"/>
      <c r="BH59" s="48"/>
      <c r="BI59" s="47"/>
      <c r="BJ59" s="48"/>
      <c r="BK59" s="48"/>
      <c r="BL59" s="45"/>
      <c r="BM59" s="23"/>
      <c r="BN59" s="16"/>
    </row>
    <row r="60" spans="2:66" ht="15.75" customHeight="1" x14ac:dyDescent="0.15">
      <c r="B60" s="74" t="s">
        <v>44</v>
      </c>
      <c r="C60" s="75"/>
      <c r="D60" s="76"/>
      <c r="E60" s="77">
        <v>8349</v>
      </c>
      <c r="F60" s="73"/>
      <c r="G60" s="67"/>
      <c r="H60" s="73">
        <v>17418</v>
      </c>
      <c r="I60" s="73"/>
      <c r="J60" s="67"/>
      <c r="K60" s="73">
        <v>6836</v>
      </c>
      <c r="L60" s="73"/>
      <c r="M60" s="67"/>
      <c r="N60" s="73">
        <v>14782</v>
      </c>
      <c r="O60" s="73"/>
      <c r="P60" s="67"/>
      <c r="Q60" s="73">
        <v>4842</v>
      </c>
      <c r="R60" s="73"/>
      <c r="S60" s="67"/>
      <c r="T60" s="73">
        <v>9592</v>
      </c>
      <c r="U60" s="73"/>
      <c r="V60" s="67"/>
      <c r="W60" s="73">
        <v>2454</v>
      </c>
      <c r="X60" s="73"/>
      <c r="Y60" s="67"/>
      <c r="Z60" s="73">
        <v>5385</v>
      </c>
      <c r="AA60" s="73"/>
      <c r="AB60" s="67"/>
      <c r="AC60" s="73">
        <v>1596</v>
      </c>
      <c r="AD60" s="73"/>
      <c r="AE60" s="67"/>
      <c r="AF60" s="73">
        <v>3575</v>
      </c>
      <c r="AG60" s="73"/>
      <c r="AH60" s="67"/>
      <c r="AI60" s="73">
        <v>6007</v>
      </c>
      <c r="AJ60" s="73"/>
      <c r="AK60" s="67"/>
      <c r="AL60" s="73">
        <v>12190</v>
      </c>
      <c r="AM60" s="73"/>
      <c r="AN60" s="67"/>
      <c r="AO60" s="73">
        <v>2154</v>
      </c>
      <c r="AP60" s="73"/>
      <c r="AQ60" s="67"/>
      <c r="AR60" s="73">
        <v>4868</v>
      </c>
      <c r="AS60" s="73"/>
      <c r="AT60" s="67"/>
      <c r="AU60" s="73">
        <v>3659</v>
      </c>
      <c r="AV60" s="73"/>
      <c r="AW60" s="67"/>
      <c r="AX60" s="73">
        <v>8877</v>
      </c>
      <c r="AY60" s="73"/>
      <c r="AZ60" s="67"/>
      <c r="BA60" s="73">
        <v>1843</v>
      </c>
      <c r="BB60" s="73"/>
      <c r="BC60" s="67"/>
      <c r="BD60" s="73">
        <v>4568</v>
      </c>
      <c r="BE60" s="73"/>
      <c r="BF60" s="67"/>
      <c r="BG60" s="73">
        <v>4192</v>
      </c>
      <c r="BH60" s="73"/>
      <c r="BI60" s="67"/>
      <c r="BJ60" s="73">
        <v>11752</v>
      </c>
      <c r="BK60" s="73"/>
      <c r="BL60" s="45"/>
      <c r="BM60" s="23"/>
      <c r="BN60" s="16"/>
    </row>
    <row r="61" spans="2:66" ht="15.75" customHeight="1" x14ac:dyDescent="0.15">
      <c r="B61" s="63"/>
      <c r="C61" s="64"/>
      <c r="D61" s="65"/>
      <c r="E61" s="62"/>
      <c r="F61" s="62"/>
      <c r="G61" s="66"/>
      <c r="H61" s="62"/>
      <c r="I61" s="62"/>
      <c r="J61" s="66"/>
      <c r="K61" s="62"/>
      <c r="L61" s="62"/>
      <c r="M61" s="66"/>
      <c r="N61" s="62"/>
      <c r="O61" s="62"/>
      <c r="P61" s="66"/>
      <c r="Q61" s="62"/>
      <c r="R61" s="62"/>
      <c r="S61" s="66"/>
      <c r="T61" s="62"/>
      <c r="U61" s="62"/>
      <c r="V61" s="66"/>
      <c r="W61" s="62"/>
      <c r="X61" s="62"/>
      <c r="Y61" s="66"/>
      <c r="Z61" s="62"/>
      <c r="AA61" s="62"/>
      <c r="AB61" s="66"/>
      <c r="AC61" s="62"/>
      <c r="AD61" s="62"/>
      <c r="AE61" s="66"/>
      <c r="AF61" s="62"/>
      <c r="AG61" s="62"/>
      <c r="AH61" s="66"/>
      <c r="AI61" s="62"/>
      <c r="AJ61" s="62"/>
      <c r="AK61" s="66"/>
      <c r="AL61" s="62"/>
      <c r="AM61" s="62"/>
      <c r="AN61" s="66"/>
      <c r="AO61" s="62"/>
      <c r="AP61" s="62"/>
      <c r="AQ61" s="66"/>
      <c r="AR61" s="62"/>
      <c r="AS61" s="62"/>
      <c r="AT61" s="66"/>
      <c r="AU61" s="62"/>
      <c r="AV61" s="62"/>
      <c r="AW61" s="66"/>
      <c r="AX61" s="62"/>
      <c r="AY61" s="62"/>
      <c r="AZ61" s="66"/>
      <c r="BA61" s="62"/>
      <c r="BB61" s="62"/>
      <c r="BC61" s="66"/>
      <c r="BD61" s="62"/>
      <c r="BE61" s="62"/>
      <c r="BF61" s="66"/>
      <c r="BG61" s="62"/>
      <c r="BH61" s="62"/>
      <c r="BI61" s="66"/>
      <c r="BJ61" s="62"/>
      <c r="BK61" s="62"/>
      <c r="BL61" s="45"/>
      <c r="BM61" s="23"/>
      <c r="BN61" s="16"/>
    </row>
    <row r="62" spans="2:66" s="107" customFormat="1" ht="15.75" customHeight="1" x14ac:dyDescent="0.15">
      <c r="B62" s="98" t="s">
        <v>45</v>
      </c>
      <c r="C62" s="99"/>
      <c r="D62" s="100"/>
      <c r="E62" s="101">
        <v>8507</v>
      </c>
      <c r="F62" s="102"/>
      <c r="G62" s="103"/>
      <c r="H62" s="102">
        <v>17654</v>
      </c>
      <c r="I62" s="102"/>
      <c r="J62" s="103"/>
      <c r="K62" s="102">
        <v>6907</v>
      </c>
      <c r="L62" s="102"/>
      <c r="M62" s="103"/>
      <c r="N62" s="102">
        <v>14932</v>
      </c>
      <c r="O62" s="102"/>
      <c r="P62" s="103"/>
      <c r="Q62" s="102">
        <v>4820</v>
      </c>
      <c r="R62" s="102"/>
      <c r="S62" s="103"/>
      <c r="T62" s="102">
        <v>9542</v>
      </c>
      <c r="U62" s="102"/>
      <c r="V62" s="103"/>
      <c r="W62" s="102">
        <v>2498</v>
      </c>
      <c r="X62" s="102"/>
      <c r="Y62" s="103"/>
      <c r="Z62" s="102">
        <v>5407</v>
      </c>
      <c r="AA62" s="102"/>
      <c r="AB62" s="103"/>
      <c r="AC62" s="102">
        <v>1683</v>
      </c>
      <c r="AD62" s="102"/>
      <c r="AE62" s="103"/>
      <c r="AF62" s="102">
        <v>3785</v>
      </c>
      <c r="AG62" s="102"/>
      <c r="AH62" s="103"/>
      <c r="AI62" s="102">
        <v>6063</v>
      </c>
      <c r="AJ62" s="102"/>
      <c r="AK62" s="103"/>
      <c r="AL62" s="102">
        <v>12289</v>
      </c>
      <c r="AM62" s="102"/>
      <c r="AN62" s="103"/>
      <c r="AO62" s="102">
        <v>2180</v>
      </c>
      <c r="AP62" s="102"/>
      <c r="AQ62" s="103"/>
      <c r="AR62" s="102">
        <v>4931</v>
      </c>
      <c r="AS62" s="102"/>
      <c r="AT62" s="103"/>
      <c r="AU62" s="102">
        <v>3664</v>
      </c>
      <c r="AV62" s="102"/>
      <c r="AW62" s="103"/>
      <c r="AX62" s="102">
        <v>8729</v>
      </c>
      <c r="AY62" s="102"/>
      <c r="AZ62" s="103"/>
      <c r="BA62" s="102">
        <v>1861</v>
      </c>
      <c r="BB62" s="102"/>
      <c r="BC62" s="103"/>
      <c r="BD62" s="102">
        <v>4558</v>
      </c>
      <c r="BE62" s="102"/>
      <c r="BF62" s="103"/>
      <c r="BG62" s="102">
        <v>4214</v>
      </c>
      <c r="BH62" s="102"/>
      <c r="BI62" s="103"/>
      <c r="BJ62" s="102">
        <v>11594</v>
      </c>
      <c r="BK62" s="102"/>
      <c r="BL62" s="104"/>
      <c r="BM62" s="105"/>
      <c r="BN62" s="106"/>
    </row>
    <row r="63" spans="2:66" ht="15.75" customHeight="1" x14ac:dyDescent="0.15">
      <c r="B63" s="9"/>
      <c r="C63" s="2" t="s">
        <v>16</v>
      </c>
      <c r="D63" s="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46"/>
      <c r="BM63" s="24"/>
    </row>
    <row r="64" spans="2:66" ht="15.75" customHeight="1" x14ac:dyDescent="0.15">
      <c r="B64" s="1"/>
      <c r="C64" s="91" t="s">
        <v>18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24"/>
    </row>
    <row r="65" spans="2:65" ht="15.75" customHeight="1" x14ac:dyDescent="0.15">
      <c r="B65" s="1"/>
      <c r="C65" s="22" t="s">
        <v>17</v>
      </c>
      <c r="D65" s="22"/>
      <c r="E65" s="22"/>
      <c r="F65" s="22"/>
      <c r="G65" s="22"/>
      <c r="H65" s="22"/>
      <c r="I65" s="22"/>
      <c r="J65" s="2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24"/>
    </row>
    <row r="66" spans="2:65" ht="15.75" customHeight="1" x14ac:dyDescent="0.15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2:65" ht="15.75" customHeight="1" x14ac:dyDescent="0.15"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2:65" ht="15.75" customHeight="1" x14ac:dyDescent="0.15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2:65" ht="15.75" customHeight="1" x14ac:dyDescent="0.15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2:65" ht="15.75" customHeight="1" x14ac:dyDescent="0.15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2:65" ht="15.75" customHeight="1" x14ac:dyDescent="0.15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2:65" ht="15.75" customHeight="1" x14ac:dyDescent="0.15"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2:65" ht="15.75" customHeight="1" x14ac:dyDescent="0.15"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2:65" ht="15.75" customHeight="1" x14ac:dyDescent="0.1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2:65" ht="15.75" customHeight="1" x14ac:dyDescent="0.15"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2:65" ht="15.75" customHeight="1" x14ac:dyDescent="0.1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2:65" ht="15.75" customHeight="1" x14ac:dyDescent="0.15"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2:65" ht="15.75" customHeight="1" x14ac:dyDescent="0.15"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2:65" ht="15.75" customHeight="1" x14ac:dyDescent="0.1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</sheetData>
  <mergeCells count="722">
    <mergeCell ref="BD62:BE62"/>
    <mergeCell ref="BG62:BH62"/>
    <mergeCell ref="BJ62:BK62"/>
    <mergeCell ref="AC62:AD62"/>
    <mergeCell ref="AF62:AG62"/>
    <mergeCell ref="AI62:AJ62"/>
    <mergeCell ref="AL62:AM62"/>
    <mergeCell ref="AO62:AP62"/>
    <mergeCell ref="AR62:AS62"/>
    <mergeCell ref="AU62:AV62"/>
    <mergeCell ref="AX62:AY62"/>
    <mergeCell ref="BA62:BB62"/>
    <mergeCell ref="B62:D62"/>
    <mergeCell ref="E62:F62"/>
    <mergeCell ref="H62:I62"/>
    <mergeCell ref="K62:L62"/>
    <mergeCell ref="N62:O62"/>
    <mergeCell ref="Q62:R62"/>
    <mergeCell ref="T62:U62"/>
    <mergeCell ref="W62:X62"/>
    <mergeCell ref="Z62:AA62"/>
    <mergeCell ref="BD56:BE56"/>
    <mergeCell ref="BG56:BH56"/>
    <mergeCell ref="BJ56:BK56"/>
    <mergeCell ref="AC56:AD56"/>
    <mergeCell ref="AF56:AG56"/>
    <mergeCell ref="AI56:AJ56"/>
    <mergeCell ref="AL56:AM56"/>
    <mergeCell ref="AO56:AP56"/>
    <mergeCell ref="AR56:AS56"/>
    <mergeCell ref="AU56:AV56"/>
    <mergeCell ref="AX56:AY56"/>
    <mergeCell ref="BA56:BB56"/>
    <mergeCell ref="B56:D56"/>
    <mergeCell ref="E56:F56"/>
    <mergeCell ref="H56:I56"/>
    <mergeCell ref="K56:L56"/>
    <mergeCell ref="N56:O56"/>
    <mergeCell ref="Q56:R56"/>
    <mergeCell ref="T56:U56"/>
    <mergeCell ref="W56:X56"/>
    <mergeCell ref="Z56:AA56"/>
    <mergeCell ref="BD54:BE54"/>
    <mergeCell ref="BG54:BH54"/>
    <mergeCell ref="BJ54:BK54"/>
    <mergeCell ref="AC54:AD54"/>
    <mergeCell ref="AF54:AG54"/>
    <mergeCell ref="AI54:AJ54"/>
    <mergeCell ref="AL54:AM54"/>
    <mergeCell ref="AO54:AP54"/>
    <mergeCell ref="AR54:AS54"/>
    <mergeCell ref="AU54:AV54"/>
    <mergeCell ref="AX54:AY54"/>
    <mergeCell ref="BA54:BB54"/>
    <mergeCell ref="B54:D54"/>
    <mergeCell ref="E54:F54"/>
    <mergeCell ref="H54:I54"/>
    <mergeCell ref="K54:L54"/>
    <mergeCell ref="N54:O54"/>
    <mergeCell ref="Q54:R54"/>
    <mergeCell ref="T54:U54"/>
    <mergeCell ref="W54:X54"/>
    <mergeCell ref="Z54:AA54"/>
    <mergeCell ref="BG52:BH52"/>
    <mergeCell ref="BJ52:BK52"/>
    <mergeCell ref="B16:D16"/>
    <mergeCell ref="B18:D18"/>
    <mergeCell ref="B20:D20"/>
    <mergeCell ref="B22:D22"/>
    <mergeCell ref="B24:D24"/>
    <mergeCell ref="B26:D26"/>
    <mergeCell ref="B28:D28"/>
    <mergeCell ref="B30:D30"/>
    <mergeCell ref="B32:D32"/>
    <mergeCell ref="B34:D34"/>
    <mergeCell ref="B36:D36"/>
    <mergeCell ref="B38:D38"/>
    <mergeCell ref="B40:D40"/>
    <mergeCell ref="B42:D42"/>
    <mergeCell ref="B44:D44"/>
    <mergeCell ref="B46:D46"/>
    <mergeCell ref="B48:D48"/>
    <mergeCell ref="B50:D50"/>
    <mergeCell ref="B52:D52"/>
    <mergeCell ref="AF52:AG52"/>
    <mergeCell ref="AI52:AJ52"/>
    <mergeCell ref="AL52:AM52"/>
    <mergeCell ref="AO52:AP52"/>
    <mergeCell ref="AR52:AS52"/>
    <mergeCell ref="AU52:AV52"/>
    <mergeCell ref="AX52:AY52"/>
    <mergeCell ref="BA52:BB52"/>
    <mergeCell ref="BD52:BE52"/>
    <mergeCell ref="E52:F52"/>
    <mergeCell ref="H52:I52"/>
    <mergeCell ref="K52:L52"/>
    <mergeCell ref="N52:O52"/>
    <mergeCell ref="Q52:R52"/>
    <mergeCell ref="T52:U52"/>
    <mergeCell ref="W52:X52"/>
    <mergeCell ref="Z52:AA52"/>
    <mergeCell ref="AC52:AD52"/>
    <mergeCell ref="B14:D14"/>
    <mergeCell ref="BG46:BH46"/>
    <mergeCell ref="BJ46:BK46"/>
    <mergeCell ref="AO46:AP46"/>
    <mergeCell ref="AR46:AS46"/>
    <mergeCell ref="AU46:AV46"/>
    <mergeCell ref="AX46:AY46"/>
    <mergeCell ref="BA46:BB46"/>
    <mergeCell ref="BD46:BE46"/>
    <mergeCell ref="W46:X46"/>
    <mergeCell ref="Z46:AA46"/>
    <mergeCell ref="AC46:AD46"/>
    <mergeCell ref="AF46:AG46"/>
    <mergeCell ref="AI46:AJ46"/>
    <mergeCell ref="AL46:AM46"/>
    <mergeCell ref="BJ44:BK44"/>
    <mergeCell ref="AR44:AS44"/>
    <mergeCell ref="AU44:AV44"/>
    <mergeCell ref="AX44:AY44"/>
    <mergeCell ref="BA44:BB44"/>
    <mergeCell ref="BD44:BE44"/>
    <mergeCell ref="BG44:BH44"/>
    <mergeCell ref="Z44:AA44"/>
    <mergeCell ref="AC44:AD44"/>
    <mergeCell ref="T36:U36"/>
    <mergeCell ref="W36:X36"/>
    <mergeCell ref="Z36:AA36"/>
    <mergeCell ref="E46:F46"/>
    <mergeCell ref="H46:I46"/>
    <mergeCell ref="K46:L46"/>
    <mergeCell ref="N46:O46"/>
    <mergeCell ref="Q46:R46"/>
    <mergeCell ref="T46:U46"/>
    <mergeCell ref="Q40:R40"/>
    <mergeCell ref="T40:U40"/>
    <mergeCell ref="W40:X40"/>
    <mergeCell ref="Z40:AA40"/>
    <mergeCell ref="W42:X42"/>
    <mergeCell ref="Z42:AA42"/>
    <mergeCell ref="E42:F42"/>
    <mergeCell ref="H42:I42"/>
    <mergeCell ref="T42:U42"/>
    <mergeCell ref="E40:F40"/>
    <mergeCell ref="H40:I40"/>
    <mergeCell ref="K40:L40"/>
    <mergeCell ref="E38:F38"/>
    <mergeCell ref="H38:I38"/>
    <mergeCell ref="K38:L38"/>
    <mergeCell ref="AR34:AS34"/>
    <mergeCell ref="AU34:AV34"/>
    <mergeCell ref="E44:F44"/>
    <mergeCell ref="H44:I44"/>
    <mergeCell ref="K44:L44"/>
    <mergeCell ref="N44:O44"/>
    <mergeCell ref="Q44:R44"/>
    <mergeCell ref="T44:U44"/>
    <mergeCell ref="W44:X44"/>
    <mergeCell ref="AC40:AD40"/>
    <mergeCell ref="AR40:AS40"/>
    <mergeCell ref="AF34:AG34"/>
    <mergeCell ref="AI34:AJ34"/>
    <mergeCell ref="T34:U34"/>
    <mergeCell ref="W34:X34"/>
    <mergeCell ref="Z34:AA34"/>
    <mergeCell ref="AO40:AP40"/>
    <mergeCell ref="AO36:AP36"/>
    <mergeCell ref="T38:U38"/>
    <mergeCell ref="AL34:AM34"/>
    <mergeCell ref="AO34:AP34"/>
    <mergeCell ref="N36:O36"/>
    <mergeCell ref="Q36:R36"/>
    <mergeCell ref="AF44:AG44"/>
    <mergeCell ref="E34:F34"/>
    <mergeCell ref="H34:I34"/>
    <mergeCell ref="BJ34:BK34"/>
    <mergeCell ref="AX34:AY34"/>
    <mergeCell ref="BA34:BB34"/>
    <mergeCell ref="BA17:BB17"/>
    <mergeCell ref="AC34:AD34"/>
    <mergeCell ref="BJ18:BK18"/>
    <mergeCell ref="AC19:AD19"/>
    <mergeCell ref="AC20:AD20"/>
    <mergeCell ref="AC18:AD18"/>
    <mergeCell ref="AF21:AG21"/>
    <mergeCell ref="AL18:AM18"/>
    <mergeCell ref="AL21:AM21"/>
    <mergeCell ref="AL19:AM19"/>
    <mergeCell ref="AU30:AV30"/>
    <mergeCell ref="AU26:AV26"/>
    <mergeCell ref="AO28:AP28"/>
    <mergeCell ref="AO27:AP27"/>
    <mergeCell ref="AR26:AS26"/>
    <mergeCell ref="AI30:AJ30"/>
    <mergeCell ref="AF29:AG29"/>
    <mergeCell ref="T26:U26"/>
    <mergeCell ref="W29:X29"/>
    <mergeCell ref="BJ40:BK40"/>
    <mergeCell ref="AX40:AY40"/>
    <mergeCell ref="BA40:BB40"/>
    <mergeCell ref="BD40:BE40"/>
    <mergeCell ref="BA18:BB18"/>
    <mergeCell ref="BD17:BE17"/>
    <mergeCell ref="BG18:BH18"/>
    <mergeCell ref="BG17:BH17"/>
    <mergeCell ref="BA25:BB25"/>
    <mergeCell ref="BA26:BB26"/>
    <mergeCell ref="BG28:BH28"/>
    <mergeCell ref="BG26:BH26"/>
    <mergeCell ref="BG27:BH27"/>
    <mergeCell ref="BD27:BE27"/>
    <mergeCell ref="BD28:BE28"/>
    <mergeCell ref="BD29:BE29"/>
    <mergeCell ref="BG29:BH29"/>
    <mergeCell ref="AX29:AY29"/>
    <mergeCell ref="BA29:BB29"/>
    <mergeCell ref="BA23:BB23"/>
    <mergeCell ref="AX21:AY21"/>
    <mergeCell ref="BG22:BH22"/>
    <mergeCell ref="BG20:BH20"/>
    <mergeCell ref="BG23:BH23"/>
    <mergeCell ref="AL14:AM14"/>
    <mergeCell ref="AL15:AM15"/>
    <mergeCell ref="AO14:AP14"/>
    <mergeCell ref="BJ16:BK16"/>
    <mergeCell ref="BJ17:BK17"/>
    <mergeCell ref="BD16:BE16"/>
    <mergeCell ref="BG19:BH19"/>
    <mergeCell ref="BA16:BB16"/>
    <mergeCell ref="BJ15:BK15"/>
    <mergeCell ref="BJ14:BK14"/>
    <mergeCell ref="BG14:BH14"/>
    <mergeCell ref="BD14:BE14"/>
    <mergeCell ref="BD15:BE15"/>
    <mergeCell ref="BG15:BH15"/>
    <mergeCell ref="BD19:BE19"/>
    <mergeCell ref="BG16:BH16"/>
    <mergeCell ref="AR14:AS14"/>
    <mergeCell ref="AR15:AS15"/>
    <mergeCell ref="BA14:BB14"/>
    <mergeCell ref="AX15:AY15"/>
    <mergeCell ref="BA15:BB15"/>
    <mergeCell ref="AO17:AP17"/>
    <mergeCell ref="T28:U28"/>
    <mergeCell ref="T27:U27"/>
    <mergeCell ref="AI26:AJ26"/>
    <mergeCell ref="T23:U23"/>
    <mergeCell ref="T24:U24"/>
    <mergeCell ref="W24:X24"/>
    <mergeCell ref="K14:L14"/>
    <mergeCell ref="Q15:R15"/>
    <mergeCell ref="W14:X14"/>
    <mergeCell ref="T14:U14"/>
    <mergeCell ref="AC15:AD15"/>
    <mergeCell ref="N14:O14"/>
    <mergeCell ref="AC24:AD24"/>
    <mergeCell ref="AF16:AG16"/>
    <mergeCell ref="AF17:AG17"/>
    <mergeCell ref="AC17:AD17"/>
    <mergeCell ref="W25:X25"/>
    <mergeCell ref="AF19:AG19"/>
    <mergeCell ref="AF20:AG20"/>
    <mergeCell ref="W20:X20"/>
    <mergeCell ref="AF14:AG14"/>
    <mergeCell ref="AF15:AG15"/>
    <mergeCell ref="AI14:AJ14"/>
    <mergeCell ref="AI15:AJ15"/>
    <mergeCell ref="Z26:AA26"/>
    <mergeCell ref="Z24:AA24"/>
    <mergeCell ref="Z25:AA25"/>
    <mergeCell ref="Z23:AA23"/>
    <mergeCell ref="AC22:AD22"/>
    <mergeCell ref="AF22:AG22"/>
    <mergeCell ref="AF23:AG23"/>
    <mergeCell ref="AC29:AD29"/>
    <mergeCell ref="W27:X27"/>
    <mergeCell ref="Z29:AA29"/>
    <mergeCell ref="K22:L22"/>
    <mergeCell ref="N17:O17"/>
    <mergeCell ref="N18:O18"/>
    <mergeCell ref="K21:L21"/>
    <mergeCell ref="K20:L20"/>
    <mergeCell ref="K19:L19"/>
    <mergeCell ref="AX27:AY27"/>
    <mergeCell ref="AX28:AY28"/>
    <mergeCell ref="AX25:AY25"/>
    <mergeCell ref="AX26:AY26"/>
    <mergeCell ref="AU24:AV24"/>
    <mergeCell ref="AC26:AD26"/>
    <mergeCell ref="AC28:AD28"/>
    <mergeCell ref="AF26:AG26"/>
    <mergeCell ref="AF24:AG24"/>
    <mergeCell ref="AF25:AG25"/>
    <mergeCell ref="AF27:AG27"/>
    <mergeCell ref="AF28:AG28"/>
    <mergeCell ref="AL26:AM26"/>
    <mergeCell ref="AL27:AM27"/>
    <mergeCell ref="AL24:AM24"/>
    <mergeCell ref="AL25:AM25"/>
    <mergeCell ref="AU27:AV27"/>
    <mergeCell ref="AC27:AD27"/>
    <mergeCell ref="L8:O8"/>
    <mergeCell ref="R8:U8"/>
    <mergeCell ref="F8:I8"/>
    <mergeCell ref="Z11:AB11"/>
    <mergeCell ref="T11:V11"/>
    <mergeCell ref="H11:J11"/>
    <mergeCell ref="K11:M11"/>
    <mergeCell ref="W11:Y11"/>
    <mergeCell ref="N11:P11"/>
    <mergeCell ref="Q11:S11"/>
    <mergeCell ref="B6:E6"/>
    <mergeCell ref="E26:F26"/>
    <mergeCell ref="E27:F27"/>
    <mergeCell ref="E23:F23"/>
    <mergeCell ref="E15:F15"/>
    <mergeCell ref="H26:I26"/>
    <mergeCell ref="H15:I15"/>
    <mergeCell ref="H17:I17"/>
    <mergeCell ref="K23:L23"/>
    <mergeCell ref="E22:F22"/>
    <mergeCell ref="E21:F21"/>
    <mergeCell ref="E17:F17"/>
    <mergeCell ref="E18:F18"/>
    <mergeCell ref="E20:F20"/>
    <mergeCell ref="H23:I23"/>
    <mergeCell ref="H18:I18"/>
    <mergeCell ref="H22:I22"/>
    <mergeCell ref="H20:I20"/>
    <mergeCell ref="H24:I24"/>
    <mergeCell ref="H27:I27"/>
    <mergeCell ref="E16:F16"/>
    <mergeCell ref="H16:I16"/>
    <mergeCell ref="H21:I21"/>
    <mergeCell ref="B9:C10"/>
    <mergeCell ref="E14:F14"/>
    <mergeCell ref="E19:F19"/>
    <mergeCell ref="E11:G11"/>
    <mergeCell ref="Q18:R18"/>
    <mergeCell ref="W17:X17"/>
    <mergeCell ref="T17:U17"/>
    <mergeCell ref="K18:L18"/>
    <mergeCell ref="N19:O19"/>
    <mergeCell ref="Z18:AA18"/>
    <mergeCell ref="H14:I14"/>
    <mergeCell ref="Q14:R14"/>
    <mergeCell ref="Q17:R17"/>
    <mergeCell ref="K17:L17"/>
    <mergeCell ref="Z14:AA14"/>
    <mergeCell ref="K15:L15"/>
    <mergeCell ref="H19:I19"/>
    <mergeCell ref="T18:U18"/>
    <mergeCell ref="W16:X16"/>
    <mergeCell ref="W19:X19"/>
    <mergeCell ref="Z19:AA19"/>
    <mergeCell ref="K16:L16"/>
    <mergeCell ref="N16:O16"/>
    <mergeCell ref="T15:U15"/>
    <mergeCell ref="N15:O15"/>
    <mergeCell ref="C64:R64"/>
    <mergeCell ref="E32:F32"/>
    <mergeCell ref="E24:F24"/>
    <mergeCell ref="E25:F25"/>
    <mergeCell ref="N32:O32"/>
    <mergeCell ref="K27:L27"/>
    <mergeCell ref="K24:L24"/>
    <mergeCell ref="K25:L25"/>
    <mergeCell ref="K26:L26"/>
    <mergeCell ref="H25:I25"/>
    <mergeCell ref="N27:O27"/>
    <mergeCell ref="N25:O25"/>
    <mergeCell ref="Q34:R34"/>
    <mergeCell ref="H28:I28"/>
    <mergeCell ref="K28:L28"/>
    <mergeCell ref="E28:F28"/>
    <mergeCell ref="E29:F29"/>
    <mergeCell ref="H29:I29"/>
    <mergeCell ref="H32:I32"/>
    <mergeCell ref="K32:L32"/>
    <mergeCell ref="K29:L29"/>
    <mergeCell ref="E30:F30"/>
    <mergeCell ref="E36:F36"/>
    <mergeCell ref="H36:I36"/>
    <mergeCell ref="BB5:BJ5"/>
    <mergeCell ref="BA11:BC11"/>
    <mergeCell ref="BD11:BF11"/>
    <mergeCell ref="BG11:BI11"/>
    <mergeCell ref="BJ11:BL11"/>
    <mergeCell ref="BC6:BK6"/>
    <mergeCell ref="BH8:BK8"/>
    <mergeCell ref="AC11:AE11"/>
    <mergeCell ref="AF11:AH11"/>
    <mergeCell ref="AP8:AS8"/>
    <mergeCell ref="AR11:AT11"/>
    <mergeCell ref="AI11:AK11"/>
    <mergeCell ref="AL11:AN11"/>
    <mergeCell ref="AO11:AQ11"/>
    <mergeCell ref="AJ8:AM8"/>
    <mergeCell ref="AU11:AW11"/>
    <mergeCell ref="AX11:AZ11"/>
    <mergeCell ref="AD8:AG8"/>
    <mergeCell ref="AV8:AY8"/>
    <mergeCell ref="T20:U20"/>
    <mergeCell ref="BB8:BE8"/>
    <mergeCell ref="T22:U22"/>
    <mergeCell ref="W21:X21"/>
    <mergeCell ref="T21:U21"/>
    <mergeCell ref="W15:X15"/>
    <mergeCell ref="T19:U19"/>
    <mergeCell ref="T16:U16"/>
    <mergeCell ref="Z15:AA15"/>
    <mergeCell ref="AL20:AM20"/>
    <mergeCell ref="AI19:AJ19"/>
    <mergeCell ref="AI20:AJ20"/>
    <mergeCell ref="AI18:AJ18"/>
    <mergeCell ref="AI21:AJ21"/>
    <mergeCell ref="AI17:AJ17"/>
    <mergeCell ref="Z21:AA21"/>
    <mergeCell ref="AL16:AM16"/>
    <mergeCell ref="AL17:AM17"/>
    <mergeCell ref="AI16:AJ16"/>
    <mergeCell ref="AO18:AP18"/>
    <mergeCell ref="AO19:AP19"/>
    <mergeCell ref="X8:AA8"/>
    <mergeCell ref="AC14:AD14"/>
    <mergeCell ref="AR19:AS19"/>
    <mergeCell ref="N24:O24"/>
    <mergeCell ref="Q26:R26"/>
    <mergeCell ref="Q25:R25"/>
    <mergeCell ref="Q21:R21"/>
    <mergeCell ref="Q24:R24"/>
    <mergeCell ref="Q23:R23"/>
    <mergeCell ref="Q16:R16"/>
    <mergeCell ref="Q20:R20"/>
    <mergeCell ref="Q19:R19"/>
    <mergeCell ref="N23:O23"/>
    <mergeCell ref="N20:O20"/>
    <mergeCell ref="N21:O21"/>
    <mergeCell ref="Q22:R22"/>
    <mergeCell ref="N26:O26"/>
    <mergeCell ref="N22:O22"/>
    <mergeCell ref="BA22:BB22"/>
    <mergeCell ref="AX14:AY14"/>
    <mergeCell ref="AR16:AS16"/>
    <mergeCell ref="AR23:AS23"/>
    <mergeCell ref="AR24:AS24"/>
    <mergeCell ref="AR25:AS25"/>
    <mergeCell ref="AR17:AS17"/>
    <mergeCell ref="AR18:AS18"/>
    <mergeCell ref="AO20:AP20"/>
    <mergeCell ref="AO15:AP15"/>
    <mergeCell ref="AO16:AP16"/>
    <mergeCell ref="BA19:BB19"/>
    <mergeCell ref="BA20:BB20"/>
    <mergeCell ref="AU14:AV14"/>
    <mergeCell ref="AU15:AV15"/>
    <mergeCell ref="AX20:AY20"/>
    <mergeCell ref="AU18:AV18"/>
    <mergeCell ref="AX16:AY16"/>
    <mergeCell ref="AX17:AY17"/>
    <mergeCell ref="AU16:AV16"/>
    <mergeCell ref="AU17:AV17"/>
    <mergeCell ref="AU19:AV19"/>
    <mergeCell ref="AU20:AV20"/>
    <mergeCell ref="AR20:AS20"/>
    <mergeCell ref="Z17:AA17"/>
    <mergeCell ref="Z16:AA16"/>
    <mergeCell ref="AO25:AP25"/>
    <mergeCell ref="AC25:AD25"/>
    <mergeCell ref="Z20:AA20"/>
    <mergeCell ref="AC21:AD21"/>
    <mergeCell ref="AL23:AM23"/>
    <mergeCell ref="AI22:AJ22"/>
    <mergeCell ref="AO23:AP23"/>
    <mergeCell ref="AO21:AP21"/>
    <mergeCell ref="AI23:AJ23"/>
    <mergeCell ref="AI25:AJ25"/>
    <mergeCell ref="AI24:AJ24"/>
    <mergeCell ref="Z22:AA22"/>
    <mergeCell ref="AC23:AD23"/>
    <mergeCell ref="AO24:AP24"/>
    <mergeCell ref="AC16:AD16"/>
    <mergeCell ref="AL22:AM22"/>
    <mergeCell ref="AF18:AG18"/>
    <mergeCell ref="N34:O34"/>
    <mergeCell ref="BJ36:BK36"/>
    <mergeCell ref="AX22:AY22"/>
    <mergeCell ref="AX36:AY36"/>
    <mergeCell ref="BA36:BB36"/>
    <mergeCell ref="Q27:R27"/>
    <mergeCell ref="Q30:R30"/>
    <mergeCell ref="AX18:AY18"/>
    <mergeCell ref="AX19:AY19"/>
    <mergeCell ref="AO26:AP26"/>
    <mergeCell ref="W22:X22"/>
    <mergeCell ref="W18:X18"/>
    <mergeCell ref="T25:U25"/>
    <mergeCell ref="BJ19:BK19"/>
    <mergeCell ref="BJ22:BK22"/>
    <mergeCell ref="BJ23:BK23"/>
    <mergeCell ref="AU23:AV23"/>
    <mergeCell ref="AI27:AJ27"/>
    <mergeCell ref="Z27:AA27"/>
    <mergeCell ref="W28:X28"/>
    <mergeCell ref="W26:X26"/>
    <mergeCell ref="W23:X23"/>
    <mergeCell ref="T29:U29"/>
    <mergeCell ref="Z28:AA28"/>
    <mergeCell ref="AO29:AP29"/>
    <mergeCell ref="BJ24:BK24"/>
    <mergeCell ref="BJ27:BK27"/>
    <mergeCell ref="BD18:BE18"/>
    <mergeCell ref="BD21:BE21"/>
    <mergeCell ref="BD23:BE23"/>
    <mergeCell ref="BD20:BE20"/>
    <mergeCell ref="BD24:BE24"/>
    <mergeCell ref="BD25:BE25"/>
    <mergeCell ref="BD26:BE26"/>
    <mergeCell ref="BG24:BH24"/>
    <mergeCell ref="BJ21:BK21"/>
    <mergeCell ref="BJ20:BK20"/>
    <mergeCell ref="BG21:BH21"/>
    <mergeCell ref="BJ26:BK26"/>
    <mergeCell ref="BJ25:BK25"/>
    <mergeCell ref="AU25:AV25"/>
    <mergeCell ref="AU21:AV21"/>
    <mergeCell ref="AU22:AV22"/>
    <mergeCell ref="AR22:AS22"/>
    <mergeCell ref="AO22:AP22"/>
    <mergeCell ref="AR21:AS21"/>
    <mergeCell ref="BD22:BE22"/>
    <mergeCell ref="BA21:BB21"/>
    <mergeCell ref="BD36:BE36"/>
    <mergeCell ref="BG36:BH36"/>
    <mergeCell ref="AX23:AY23"/>
    <mergeCell ref="BJ29:BK29"/>
    <mergeCell ref="BA27:BB27"/>
    <mergeCell ref="AX24:AY24"/>
    <mergeCell ref="BJ32:BK32"/>
    <mergeCell ref="BA32:BB32"/>
    <mergeCell ref="BD32:BE32"/>
    <mergeCell ref="BJ30:BK30"/>
    <mergeCell ref="AX30:AY30"/>
    <mergeCell ref="BA30:BB30"/>
    <mergeCell ref="BG30:BH30"/>
    <mergeCell ref="BJ31:BK31"/>
    <mergeCell ref="BJ28:BK28"/>
    <mergeCell ref="BD34:BE34"/>
    <mergeCell ref="BG25:BH25"/>
    <mergeCell ref="BA24:BB24"/>
    <mergeCell ref="BD30:BE30"/>
    <mergeCell ref="BG34:BH34"/>
    <mergeCell ref="BG32:BH32"/>
    <mergeCell ref="AX32:AY32"/>
    <mergeCell ref="BA28:BB28"/>
    <mergeCell ref="N38:O38"/>
    <mergeCell ref="Q38:R38"/>
    <mergeCell ref="W38:X38"/>
    <mergeCell ref="Z38:AA38"/>
    <mergeCell ref="AC36:AD36"/>
    <mergeCell ref="AR27:AS27"/>
    <mergeCell ref="AR36:AS36"/>
    <mergeCell ref="H30:I30"/>
    <mergeCell ref="K34:L34"/>
    <mergeCell ref="AI28:AJ28"/>
    <mergeCell ref="AL32:AM32"/>
    <mergeCell ref="T32:U32"/>
    <mergeCell ref="W32:X32"/>
    <mergeCell ref="Z32:AA32"/>
    <mergeCell ref="T30:U30"/>
    <mergeCell ref="AL30:AM30"/>
    <mergeCell ref="AO32:AP32"/>
    <mergeCell ref="AC32:AD32"/>
    <mergeCell ref="AF32:AG32"/>
    <mergeCell ref="AR32:AS32"/>
    <mergeCell ref="AI32:AJ32"/>
    <mergeCell ref="K30:L30"/>
    <mergeCell ref="K36:L36"/>
    <mergeCell ref="AO30:AP30"/>
    <mergeCell ref="AU36:AV36"/>
    <mergeCell ref="AR28:AS28"/>
    <mergeCell ref="AF36:AG36"/>
    <mergeCell ref="AI36:AJ36"/>
    <mergeCell ref="AL36:AM36"/>
    <mergeCell ref="AC38:AD38"/>
    <mergeCell ref="AU29:AV29"/>
    <mergeCell ref="AU28:AV28"/>
    <mergeCell ref="N30:O30"/>
    <mergeCell ref="AU32:AV32"/>
    <mergeCell ref="N28:O28"/>
    <mergeCell ref="W30:X30"/>
    <mergeCell ref="Z30:AA30"/>
    <mergeCell ref="AL29:AM29"/>
    <mergeCell ref="AC30:AD30"/>
    <mergeCell ref="AF30:AG30"/>
    <mergeCell ref="N29:O29"/>
    <mergeCell ref="Q29:R29"/>
    <mergeCell ref="Q32:R32"/>
    <mergeCell ref="Q28:R28"/>
    <mergeCell ref="AI29:AJ29"/>
    <mergeCell ref="AL28:AM28"/>
    <mergeCell ref="AR29:AS29"/>
    <mergeCell ref="AR30:AS30"/>
    <mergeCell ref="AU38:AV38"/>
    <mergeCell ref="AX38:AY38"/>
    <mergeCell ref="AF40:AG40"/>
    <mergeCell ref="AI40:AJ40"/>
    <mergeCell ref="AL40:AM40"/>
    <mergeCell ref="BG40:BH40"/>
    <mergeCell ref="BA38:BB38"/>
    <mergeCell ref="AF38:AG38"/>
    <mergeCell ref="AI38:AJ38"/>
    <mergeCell ref="AL38:AM38"/>
    <mergeCell ref="AU40:AV40"/>
    <mergeCell ref="BD38:BE38"/>
    <mergeCell ref="BG38:BH38"/>
    <mergeCell ref="K42:L42"/>
    <mergeCell ref="N42:O42"/>
    <mergeCell ref="Q42:R42"/>
    <mergeCell ref="E48:F48"/>
    <mergeCell ref="H48:I48"/>
    <mergeCell ref="K48:L48"/>
    <mergeCell ref="N48:O48"/>
    <mergeCell ref="Q48:R48"/>
    <mergeCell ref="T48:U48"/>
    <mergeCell ref="N40:O40"/>
    <mergeCell ref="AL42:AM42"/>
    <mergeCell ref="W48:X48"/>
    <mergeCell ref="Z48:AA48"/>
    <mergeCell ref="AC48:AD48"/>
    <mergeCell ref="AF48:AG48"/>
    <mergeCell ref="AI48:AJ48"/>
    <mergeCell ref="AL48:AM48"/>
    <mergeCell ref="BG42:BH42"/>
    <mergeCell ref="AO42:AP42"/>
    <mergeCell ref="AR42:AS42"/>
    <mergeCell ref="AU42:AV42"/>
    <mergeCell ref="AX42:AY42"/>
    <mergeCell ref="BA42:BB42"/>
    <mergeCell ref="BD42:BE42"/>
    <mergeCell ref="AI42:AJ42"/>
    <mergeCell ref="AI44:AJ44"/>
    <mergeCell ref="AL44:AM44"/>
    <mergeCell ref="AO44:AP44"/>
    <mergeCell ref="AC42:AD42"/>
    <mergeCell ref="AF42:AG42"/>
    <mergeCell ref="E50:F50"/>
    <mergeCell ref="H50:I50"/>
    <mergeCell ref="K50:L50"/>
    <mergeCell ref="N50:O50"/>
    <mergeCell ref="Q50:R50"/>
    <mergeCell ref="T50:U50"/>
    <mergeCell ref="W50:X50"/>
    <mergeCell ref="Z50:AA50"/>
    <mergeCell ref="AC50:AD50"/>
    <mergeCell ref="R2:AS2"/>
    <mergeCell ref="BG50:BH50"/>
    <mergeCell ref="BJ50:BK50"/>
    <mergeCell ref="AF50:AG50"/>
    <mergeCell ref="AI50:AJ50"/>
    <mergeCell ref="AL50:AM50"/>
    <mergeCell ref="AO50:AP50"/>
    <mergeCell ref="AR50:AS50"/>
    <mergeCell ref="AU50:AV50"/>
    <mergeCell ref="AX50:AY50"/>
    <mergeCell ref="BA50:BB50"/>
    <mergeCell ref="BD50:BE50"/>
    <mergeCell ref="AO48:AP48"/>
    <mergeCell ref="AR48:AS48"/>
    <mergeCell ref="AU48:AV48"/>
    <mergeCell ref="AX48:AY48"/>
    <mergeCell ref="BA48:BB48"/>
    <mergeCell ref="BD48:BE48"/>
    <mergeCell ref="BG48:BH48"/>
    <mergeCell ref="BJ48:BK48"/>
    <mergeCell ref="BJ42:BK42"/>
    <mergeCell ref="BJ38:BK38"/>
    <mergeCell ref="AO38:AP38"/>
    <mergeCell ref="AR38:AS38"/>
    <mergeCell ref="B60:D60"/>
    <mergeCell ref="E60:F60"/>
    <mergeCell ref="H60:I60"/>
    <mergeCell ref="K60:L60"/>
    <mergeCell ref="N60:O60"/>
    <mergeCell ref="Q60:R60"/>
    <mergeCell ref="T60:U60"/>
    <mergeCell ref="W60:X60"/>
    <mergeCell ref="Z60:AA60"/>
    <mergeCell ref="BD60:BE60"/>
    <mergeCell ref="BG60:BH60"/>
    <mergeCell ref="BJ60:BK60"/>
    <mergeCell ref="AC60:AD60"/>
    <mergeCell ref="AF60:AG60"/>
    <mergeCell ref="AI60:AJ60"/>
    <mergeCell ref="AL60:AM60"/>
    <mergeCell ref="AO60:AP60"/>
    <mergeCell ref="AR60:AS60"/>
    <mergeCell ref="AU60:AV60"/>
    <mergeCell ref="AX60:AY60"/>
    <mergeCell ref="BA60:BB60"/>
    <mergeCell ref="B58:D58"/>
    <mergeCell ref="E58:F58"/>
    <mergeCell ref="H58:I58"/>
    <mergeCell ref="K58:L58"/>
    <mergeCell ref="N58:O58"/>
    <mergeCell ref="Q58:R58"/>
    <mergeCell ref="T58:U58"/>
    <mergeCell ref="W58:X58"/>
    <mergeCell ref="Z58:AA58"/>
    <mergeCell ref="BD58:BE58"/>
    <mergeCell ref="BG58:BH58"/>
    <mergeCell ref="BJ58:BK58"/>
    <mergeCell ref="AC58:AD58"/>
    <mergeCell ref="AF58:AG58"/>
    <mergeCell ref="AI58:AJ58"/>
    <mergeCell ref="AL58:AM58"/>
    <mergeCell ref="AO58:AP58"/>
    <mergeCell ref="AR58:AS58"/>
    <mergeCell ref="AU58:AV58"/>
    <mergeCell ref="AX58:AY58"/>
    <mergeCell ref="BA58:BB58"/>
  </mergeCells>
  <phoneticPr fontId="2"/>
  <pageMargins left="0.39370078740157483" right="0" top="0.59055118110236227" bottom="0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地域別世帯数及び人口の推移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2021-07-09T08:09:44Z</dcterms:created>
  <dcterms:modified xsi:type="dcterms:W3CDTF">2023-03-24T07:15:27Z</dcterms:modified>
</cp:coreProperties>
</file>