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3６,3７" sheetId="1" r:id="rId1"/>
  </sheets>
  <definedNames/>
  <calcPr fullCalcOnLoad="1"/>
</workbook>
</file>

<file path=xl/sharedStrings.xml><?xml version="1.0" encoding="utf-8"?>
<sst xmlns="http://schemas.openxmlformats.org/spreadsheetml/2006/main" count="121" uniqueCount="65">
  <si>
    <t>総数</t>
  </si>
  <si>
    <t>-</t>
  </si>
  <si>
    <t>資料　：　国勢調査</t>
  </si>
  <si>
    <t>３　６　　人　口</t>
  </si>
  <si>
    <t>人　口　　３　７</t>
  </si>
  <si>
    <t>第 ２３ 表　　世帯の家族類型別一般</t>
  </si>
  <si>
    <t>世帯数・一般世帯人員及び親族人員</t>
  </si>
  <si>
    <t>親族</t>
  </si>
  <si>
    <t>世帯</t>
  </si>
  <si>
    <t>核家族世帯</t>
  </si>
  <si>
    <t>その</t>
  </si>
  <si>
    <t>他の親族世帯</t>
  </si>
  <si>
    <t>非親族</t>
  </si>
  <si>
    <t>単独</t>
  </si>
  <si>
    <t>夫婦、</t>
  </si>
  <si>
    <t>夫婦と他</t>
  </si>
  <si>
    <t>夫婦、子</t>
  </si>
  <si>
    <t>夫婦、親</t>
  </si>
  <si>
    <t>兄弟姉妹</t>
  </si>
  <si>
    <t>他の分類</t>
  </si>
  <si>
    <t>夫婦と</t>
  </si>
  <si>
    <t>男親と</t>
  </si>
  <si>
    <t>女親と</t>
  </si>
  <si>
    <t>子供と</t>
  </si>
  <si>
    <t>の親族</t>
  </si>
  <si>
    <t>供と他の</t>
  </si>
  <si>
    <t>と他の親</t>
  </si>
  <si>
    <t>区分</t>
  </si>
  <si>
    <t>夫婦のみ</t>
  </si>
  <si>
    <t>供、親と</t>
  </si>
  <si>
    <t>子供か</t>
  </si>
  <si>
    <t>両親か</t>
  </si>
  <si>
    <t>片親か</t>
  </si>
  <si>
    <t>（親子供</t>
  </si>
  <si>
    <t>親族（親</t>
  </si>
  <si>
    <t>族（子供</t>
  </si>
  <si>
    <t>子供から</t>
  </si>
  <si>
    <t>他の親族</t>
  </si>
  <si>
    <t>のみから</t>
  </si>
  <si>
    <t>されない</t>
  </si>
  <si>
    <t>ら成る</t>
  </si>
  <si>
    <t>を含まな</t>
  </si>
  <si>
    <t>の世帯</t>
  </si>
  <si>
    <t>から成る</t>
  </si>
  <si>
    <t>成る世帯</t>
  </si>
  <si>
    <t>い）から</t>
  </si>
  <si>
    <t>親族世帯</t>
  </si>
  <si>
    <t>一般世帯数</t>
  </si>
  <si>
    <t>一般世帯人員</t>
  </si>
  <si>
    <t>一般親族人員</t>
  </si>
  <si>
    <t>1世帯当り親族人員</t>
  </si>
  <si>
    <t>（再掲）</t>
  </si>
  <si>
    <t>6歳未満親族のい</t>
  </si>
  <si>
    <t>る一般世帯</t>
  </si>
  <si>
    <t>世帯数</t>
  </si>
  <si>
    <t>世帯人員</t>
  </si>
  <si>
    <t>-</t>
  </si>
  <si>
    <t>6歳未満親族人員</t>
  </si>
  <si>
    <t>18歳未満親族の</t>
  </si>
  <si>
    <t>いる一般世帯</t>
  </si>
  <si>
    <t>18歳未満親族人員</t>
  </si>
  <si>
    <t>3世代世帯</t>
  </si>
  <si>
    <t>世帯数</t>
  </si>
  <si>
    <t>（平成17年１０月１日現在）</t>
  </si>
  <si>
    <t>-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</si>
</sst>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center" vertic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87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distributed"/>
    </xf>
    <xf numFmtId="187" fontId="4" fillId="0" borderId="1" xfId="0" applyNumberFormat="1" applyFont="1" applyBorder="1" applyAlignment="1">
      <alignment/>
    </xf>
    <xf numFmtId="187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Z49"/>
  <sheetViews>
    <sheetView tabSelected="1" workbookViewId="0" topLeftCell="A31">
      <selection activeCell="A50" sqref="A50:IV62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6.625" style="0" customWidth="1"/>
    <col min="4" max="6" width="6.50390625" style="0" customWidth="1"/>
    <col min="7" max="8" width="8.25390625" style="0" customWidth="1"/>
    <col min="9" max="12" width="6.50390625" style="0" customWidth="1"/>
    <col min="14" max="14" width="2.375" style="0" customWidth="1"/>
    <col min="15" max="17" width="6.50390625" style="0" customWidth="1"/>
    <col min="18" max="23" width="8.25390625" style="0" customWidth="1"/>
    <col min="24" max="25" width="6.50390625" style="0" customWidth="1"/>
  </cols>
  <sheetData>
    <row r="1" spans="1:26" ht="13.5">
      <c r="A1" s="42" t="s">
        <v>3</v>
      </c>
      <c r="B1" s="42"/>
      <c r="C1" s="42"/>
      <c r="X1" s="45" t="s">
        <v>4</v>
      </c>
      <c r="Y1" s="45"/>
      <c r="Z1" s="45"/>
    </row>
    <row r="4" spans="7:20" ht="14.25">
      <c r="G4" s="43" t="s">
        <v>5</v>
      </c>
      <c r="H4" s="43"/>
      <c r="I4" s="43"/>
      <c r="J4" s="43"/>
      <c r="K4" s="43"/>
      <c r="L4" s="43"/>
      <c r="O4" s="43" t="s">
        <v>6</v>
      </c>
      <c r="P4" s="43"/>
      <c r="Q4" s="43"/>
      <c r="R4" s="43"/>
      <c r="S4" s="43"/>
      <c r="T4" s="43"/>
    </row>
    <row r="7" spans="2:25" ht="13.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O7" s="12"/>
      <c r="P7" s="12"/>
      <c r="Q7" s="12"/>
      <c r="R7" s="12"/>
      <c r="S7" s="12"/>
      <c r="T7" s="12"/>
      <c r="U7" s="12"/>
      <c r="V7" s="12"/>
      <c r="W7" s="44" t="s">
        <v>63</v>
      </c>
      <c r="X7" s="44"/>
      <c r="Y7" s="44"/>
    </row>
    <row r="8" spans="3:25" ht="24.75" customHeight="1">
      <c r="C8" s="4"/>
      <c r="D8" s="13"/>
      <c r="E8" s="17"/>
      <c r="F8" s="17"/>
      <c r="G8" s="40" t="s">
        <v>7</v>
      </c>
      <c r="H8" s="40"/>
      <c r="I8" s="40"/>
      <c r="J8" s="40"/>
      <c r="K8" s="17"/>
      <c r="L8" s="17"/>
      <c r="M8" s="1"/>
      <c r="O8" s="17"/>
      <c r="P8" s="18"/>
      <c r="Q8" s="40" t="s">
        <v>8</v>
      </c>
      <c r="R8" s="40"/>
      <c r="S8" s="40"/>
      <c r="T8" s="40"/>
      <c r="U8" s="18"/>
      <c r="V8" s="17"/>
      <c r="W8" s="19"/>
      <c r="X8" s="20"/>
      <c r="Y8" s="1"/>
    </row>
    <row r="9" spans="3:25" ht="24.75" customHeight="1">
      <c r="C9" s="5"/>
      <c r="D9" s="13"/>
      <c r="E9" s="20"/>
      <c r="F9" s="8"/>
      <c r="G9" s="48" t="s">
        <v>9</v>
      </c>
      <c r="H9" s="48"/>
      <c r="I9" s="48"/>
      <c r="J9" s="19"/>
      <c r="K9" s="49" t="s">
        <v>10</v>
      </c>
      <c r="L9" s="48"/>
      <c r="M9" s="1"/>
      <c r="O9" s="48" t="s">
        <v>11</v>
      </c>
      <c r="P9" s="48"/>
      <c r="Q9" s="48"/>
      <c r="R9" s="48"/>
      <c r="S9" s="48"/>
      <c r="T9" s="48"/>
      <c r="U9" s="17"/>
      <c r="V9" s="17"/>
      <c r="W9" s="19"/>
      <c r="X9" s="47" t="s">
        <v>12</v>
      </c>
      <c r="Y9" s="41" t="s">
        <v>13</v>
      </c>
    </row>
    <row r="10" spans="3:25" ht="9" customHeight="1">
      <c r="C10" s="5"/>
      <c r="D10" s="5"/>
      <c r="E10" s="13"/>
      <c r="F10" s="20"/>
      <c r="G10" s="21"/>
      <c r="H10" s="21"/>
      <c r="I10" s="21"/>
      <c r="J10" s="20"/>
      <c r="K10" s="21"/>
      <c r="L10" s="22"/>
      <c r="M10" s="6"/>
      <c r="O10" s="3"/>
      <c r="P10" s="20"/>
      <c r="Q10" s="20"/>
      <c r="R10" s="20"/>
      <c r="S10" s="20"/>
      <c r="T10" s="20"/>
      <c r="U10" s="20"/>
      <c r="V10" s="20"/>
      <c r="W10" s="20"/>
      <c r="X10" s="47"/>
      <c r="Y10" s="41"/>
    </row>
    <row r="11" spans="3:25" ht="12" customHeight="1">
      <c r="C11" s="5"/>
      <c r="D11" s="47" t="s">
        <v>0</v>
      </c>
      <c r="E11" s="13"/>
      <c r="F11" s="13"/>
      <c r="G11" s="13"/>
      <c r="H11" s="13"/>
      <c r="I11" s="13"/>
      <c r="J11" s="13"/>
      <c r="K11" s="13"/>
      <c r="L11" s="1"/>
      <c r="M11" s="1"/>
      <c r="N11" s="11"/>
      <c r="O11" s="5"/>
      <c r="P11" s="23" t="s">
        <v>14</v>
      </c>
      <c r="Q11" s="24" t="s">
        <v>14</v>
      </c>
      <c r="R11" s="23" t="s">
        <v>15</v>
      </c>
      <c r="S11" s="24" t="s">
        <v>16</v>
      </c>
      <c r="T11" s="25" t="s">
        <v>17</v>
      </c>
      <c r="U11" s="13"/>
      <c r="V11" s="13"/>
      <c r="W11" s="5"/>
      <c r="X11" s="13"/>
      <c r="Y11" s="1"/>
    </row>
    <row r="12" spans="3:25" ht="12" customHeight="1">
      <c r="C12" s="5"/>
      <c r="D12" s="47"/>
      <c r="E12" s="13"/>
      <c r="F12" s="13"/>
      <c r="G12" s="13"/>
      <c r="H12" s="13"/>
      <c r="I12" s="13"/>
      <c r="J12" s="13"/>
      <c r="K12" s="13"/>
      <c r="L12" s="1"/>
      <c r="M12" s="1"/>
      <c r="N12" s="11"/>
      <c r="O12" s="5"/>
      <c r="P12" s="1"/>
      <c r="Q12" s="13"/>
      <c r="R12" s="1"/>
      <c r="S12" s="13"/>
      <c r="T12" s="1"/>
      <c r="U12" s="24" t="s">
        <v>16</v>
      </c>
      <c r="V12" s="13" t="s">
        <v>18</v>
      </c>
      <c r="W12" s="26" t="s">
        <v>19</v>
      </c>
      <c r="X12" s="13"/>
      <c r="Y12" s="1"/>
    </row>
    <row r="13" spans="3:25" ht="12" customHeight="1">
      <c r="C13" s="5"/>
      <c r="D13" s="27"/>
      <c r="E13" s="47" t="s">
        <v>0</v>
      </c>
      <c r="F13" s="13"/>
      <c r="G13" s="13"/>
      <c r="H13" s="24" t="s">
        <v>20</v>
      </c>
      <c r="I13" s="24" t="s">
        <v>21</v>
      </c>
      <c r="J13" s="24" t="s">
        <v>22</v>
      </c>
      <c r="K13" s="13"/>
      <c r="L13" s="23" t="s">
        <v>20</v>
      </c>
      <c r="M13" s="1"/>
      <c r="N13" s="11"/>
      <c r="O13" s="26" t="s">
        <v>20</v>
      </c>
      <c r="P13" s="23" t="s">
        <v>23</v>
      </c>
      <c r="Q13" s="24" t="s">
        <v>23</v>
      </c>
      <c r="R13" s="28" t="s">
        <v>24</v>
      </c>
      <c r="S13" s="24" t="s">
        <v>25</v>
      </c>
      <c r="T13" s="25" t="s">
        <v>26</v>
      </c>
      <c r="U13" s="13"/>
      <c r="V13" s="13"/>
      <c r="W13" s="5"/>
      <c r="X13" s="13"/>
      <c r="Y13" s="1"/>
    </row>
    <row r="14" spans="3:25" ht="12" customHeight="1">
      <c r="C14" s="46" t="s">
        <v>27</v>
      </c>
      <c r="D14" s="27"/>
      <c r="E14" s="47"/>
      <c r="F14" s="13"/>
      <c r="G14" s="24" t="s">
        <v>28</v>
      </c>
      <c r="H14" s="13"/>
      <c r="I14" s="13"/>
      <c r="J14" s="13"/>
      <c r="K14" s="13"/>
      <c r="L14" s="1"/>
      <c r="M14" s="1"/>
      <c r="N14" s="11"/>
      <c r="O14" s="5"/>
      <c r="P14" s="1"/>
      <c r="Q14" s="13"/>
      <c r="R14" s="1"/>
      <c r="S14" s="13"/>
      <c r="T14" s="1"/>
      <c r="U14" s="24" t="s">
        <v>29</v>
      </c>
      <c r="V14" s="13"/>
      <c r="W14" s="5"/>
      <c r="X14" s="13"/>
      <c r="Y14" s="1"/>
    </row>
    <row r="15" spans="3:25" ht="12" customHeight="1">
      <c r="C15" s="46"/>
      <c r="D15" s="27"/>
      <c r="E15" s="27"/>
      <c r="F15" s="13"/>
      <c r="G15" s="24"/>
      <c r="H15" s="13"/>
      <c r="I15" s="24" t="s">
        <v>30</v>
      </c>
      <c r="J15" s="24" t="s">
        <v>30</v>
      </c>
      <c r="K15" s="13"/>
      <c r="L15" s="23" t="s">
        <v>31</v>
      </c>
      <c r="M15" s="1"/>
      <c r="N15" s="11"/>
      <c r="O15" s="5" t="s">
        <v>32</v>
      </c>
      <c r="P15" s="1" t="s">
        <v>31</v>
      </c>
      <c r="Q15" s="13" t="s">
        <v>32</v>
      </c>
      <c r="R15" s="29" t="s">
        <v>33</v>
      </c>
      <c r="S15" s="13" t="s">
        <v>34</v>
      </c>
      <c r="T15" s="30" t="s">
        <v>35</v>
      </c>
      <c r="U15" s="13"/>
      <c r="V15" s="13"/>
      <c r="W15" s="5"/>
      <c r="X15" s="13"/>
      <c r="Y15" s="1"/>
    </row>
    <row r="16" spans="3:25" ht="12" customHeight="1">
      <c r="C16" s="5"/>
      <c r="D16" s="13"/>
      <c r="E16" s="27"/>
      <c r="F16" s="47" t="s">
        <v>0</v>
      </c>
      <c r="G16" s="13"/>
      <c r="H16" s="24" t="s">
        <v>36</v>
      </c>
      <c r="I16" s="13"/>
      <c r="J16" s="13"/>
      <c r="K16" s="24" t="s">
        <v>0</v>
      </c>
      <c r="L16" s="1"/>
      <c r="M16" s="1"/>
      <c r="N16" s="11"/>
      <c r="O16" s="5"/>
      <c r="P16" s="1"/>
      <c r="Q16" s="13"/>
      <c r="R16" s="1"/>
      <c r="S16" s="13"/>
      <c r="T16" s="1"/>
      <c r="U16" s="24" t="s">
        <v>37</v>
      </c>
      <c r="V16" s="24" t="s">
        <v>38</v>
      </c>
      <c r="W16" s="26" t="s">
        <v>39</v>
      </c>
      <c r="X16" s="13"/>
      <c r="Y16" s="1"/>
    </row>
    <row r="17" spans="3:25" ht="12" customHeight="1">
      <c r="C17" s="5"/>
      <c r="D17" s="13"/>
      <c r="E17" s="13"/>
      <c r="F17" s="47"/>
      <c r="G17" s="24"/>
      <c r="H17" s="13"/>
      <c r="I17" s="24" t="s">
        <v>40</v>
      </c>
      <c r="J17" s="24" t="s">
        <v>40</v>
      </c>
      <c r="K17" s="13"/>
      <c r="L17" s="23" t="s">
        <v>40</v>
      </c>
      <c r="M17" s="1"/>
      <c r="N17" s="11"/>
      <c r="O17" s="26" t="s">
        <v>40</v>
      </c>
      <c r="P17" s="23" t="s">
        <v>40</v>
      </c>
      <c r="Q17" s="24" t="s">
        <v>40</v>
      </c>
      <c r="R17" s="28" t="s">
        <v>41</v>
      </c>
      <c r="S17" s="24" t="s">
        <v>41</v>
      </c>
      <c r="T17" s="25" t="s">
        <v>41</v>
      </c>
      <c r="U17" s="13"/>
      <c r="V17" s="13"/>
      <c r="W17" s="5"/>
      <c r="X17" s="13"/>
      <c r="Y17" s="1"/>
    </row>
    <row r="18" spans="3:25" ht="12" customHeight="1">
      <c r="C18" s="5"/>
      <c r="D18" s="13"/>
      <c r="E18" s="13"/>
      <c r="F18" s="13"/>
      <c r="G18" s="24" t="s">
        <v>42</v>
      </c>
      <c r="H18" s="13"/>
      <c r="I18" s="13"/>
      <c r="J18" s="13"/>
      <c r="K18" s="13"/>
      <c r="L18" s="1"/>
      <c r="M18" s="1"/>
      <c r="N18" s="11"/>
      <c r="O18" s="5"/>
      <c r="P18" s="1"/>
      <c r="Q18" s="13"/>
      <c r="R18" s="1"/>
      <c r="S18" s="13"/>
      <c r="T18" s="1"/>
      <c r="U18" s="24" t="s">
        <v>43</v>
      </c>
      <c r="V18" s="13"/>
      <c r="W18" s="5"/>
      <c r="X18" s="24" t="s">
        <v>8</v>
      </c>
      <c r="Y18" s="23" t="s">
        <v>8</v>
      </c>
    </row>
    <row r="19" spans="3:25" ht="12" customHeight="1">
      <c r="C19" s="5"/>
      <c r="D19" s="13"/>
      <c r="E19" s="13"/>
      <c r="F19" s="13"/>
      <c r="G19" s="13"/>
      <c r="H19" s="24" t="s">
        <v>44</v>
      </c>
      <c r="I19" s="24" t="s">
        <v>8</v>
      </c>
      <c r="J19" s="24" t="s">
        <v>8</v>
      </c>
      <c r="K19" s="13"/>
      <c r="L19" s="23" t="s">
        <v>8</v>
      </c>
      <c r="M19" s="1"/>
      <c r="N19" s="11"/>
      <c r="O19" s="9" t="s">
        <v>8</v>
      </c>
      <c r="P19" s="10" t="s">
        <v>8</v>
      </c>
      <c r="Q19" s="14" t="s">
        <v>8</v>
      </c>
      <c r="R19" s="15" t="s">
        <v>45</v>
      </c>
      <c r="S19" s="14" t="s">
        <v>45</v>
      </c>
      <c r="T19" s="25" t="s">
        <v>45</v>
      </c>
      <c r="U19" s="13"/>
      <c r="V19" s="13"/>
      <c r="W19" s="5"/>
      <c r="X19" s="13"/>
      <c r="Y19" s="1"/>
    </row>
    <row r="20" spans="3:25" ht="12" customHeight="1">
      <c r="C20" s="5"/>
      <c r="D20" s="13"/>
      <c r="E20" s="13"/>
      <c r="F20" s="13"/>
      <c r="G20" s="13"/>
      <c r="H20" s="24"/>
      <c r="I20" s="24"/>
      <c r="J20" s="24"/>
      <c r="K20" s="13"/>
      <c r="L20" s="23"/>
      <c r="M20" s="1"/>
      <c r="N20" s="11"/>
      <c r="O20" s="5"/>
      <c r="P20" s="1"/>
      <c r="Q20" s="13"/>
      <c r="R20" s="29"/>
      <c r="S20" s="13"/>
      <c r="T20" s="1"/>
      <c r="U20" s="24" t="s">
        <v>8</v>
      </c>
      <c r="V20" s="13" t="s">
        <v>44</v>
      </c>
      <c r="W20" s="26" t="s">
        <v>46</v>
      </c>
      <c r="X20" s="13"/>
      <c r="Y20" s="1"/>
    </row>
    <row r="21" spans="3:25" ht="12" customHeight="1">
      <c r="C21" s="5"/>
      <c r="D21" s="13"/>
      <c r="E21" s="13"/>
      <c r="F21" s="13"/>
      <c r="G21" s="13"/>
      <c r="H21" s="24"/>
      <c r="I21" s="24"/>
      <c r="J21" s="24"/>
      <c r="K21" s="13"/>
      <c r="L21" s="23"/>
      <c r="M21" s="1"/>
      <c r="N21" s="11"/>
      <c r="O21" s="5"/>
      <c r="P21" s="1"/>
      <c r="Q21" s="13"/>
      <c r="R21" s="29" t="s">
        <v>44</v>
      </c>
      <c r="S21" s="13" t="s">
        <v>44</v>
      </c>
      <c r="T21" s="1" t="s">
        <v>44</v>
      </c>
      <c r="U21" s="13"/>
      <c r="V21" s="13"/>
      <c r="W21" s="5"/>
      <c r="X21" s="13"/>
      <c r="Y21" s="1"/>
    </row>
    <row r="22" spans="2:25" ht="9" customHeight="1">
      <c r="B22" s="12"/>
      <c r="C22" s="7"/>
      <c r="D22" s="16"/>
      <c r="E22" s="16"/>
      <c r="F22" s="16"/>
      <c r="G22" s="16"/>
      <c r="H22" s="16"/>
      <c r="I22" s="16"/>
      <c r="J22" s="16"/>
      <c r="K22" s="16"/>
      <c r="L22" s="2"/>
      <c r="M22" s="1"/>
      <c r="N22" s="11"/>
      <c r="O22" s="31"/>
      <c r="P22" s="12"/>
      <c r="Q22" s="32"/>
      <c r="R22" s="12"/>
      <c r="S22" s="32"/>
      <c r="T22" s="12"/>
      <c r="U22" s="32"/>
      <c r="V22" s="32"/>
      <c r="W22" s="31"/>
      <c r="X22" s="32"/>
      <c r="Y22" s="12"/>
    </row>
    <row r="23" spans="2:25" ht="12" customHeight="1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5" ht="12" customHeight="1">
      <c r="B24" s="50" t="s">
        <v>47</v>
      </c>
      <c r="C24" s="51"/>
      <c r="D24" s="33">
        <f>+E24+X24+Y24</f>
        <v>30348</v>
      </c>
      <c r="E24" s="33">
        <f>+F24+K24</f>
        <v>20974</v>
      </c>
      <c r="F24" s="33">
        <f>SUM(G24:J24)</f>
        <v>19320</v>
      </c>
      <c r="G24" s="33">
        <v>5676</v>
      </c>
      <c r="H24" s="33">
        <v>11418</v>
      </c>
      <c r="I24" s="33">
        <v>371</v>
      </c>
      <c r="J24" s="33">
        <v>1855</v>
      </c>
      <c r="K24" s="33">
        <f>SUM(L24:W24)</f>
        <v>1654</v>
      </c>
      <c r="L24" s="33">
        <v>61</v>
      </c>
      <c r="M24" s="33"/>
      <c r="N24" s="33"/>
      <c r="O24" s="33">
        <v>198</v>
      </c>
      <c r="P24" s="33">
        <v>182</v>
      </c>
      <c r="Q24" s="33">
        <v>554</v>
      </c>
      <c r="R24" s="33">
        <v>56</v>
      </c>
      <c r="S24" s="33">
        <v>128</v>
      </c>
      <c r="T24" s="33">
        <v>22</v>
      </c>
      <c r="U24" s="33">
        <v>66</v>
      </c>
      <c r="V24" s="33">
        <v>194</v>
      </c>
      <c r="W24" s="33">
        <v>193</v>
      </c>
      <c r="X24" s="33">
        <v>151</v>
      </c>
      <c r="Y24" s="33">
        <v>9223</v>
      </c>
    </row>
    <row r="25" spans="2:25" ht="12" customHeight="1">
      <c r="B25" s="50" t="s">
        <v>48</v>
      </c>
      <c r="C25" s="51"/>
      <c r="D25" s="33">
        <f>+E25+X25+Y25</f>
        <v>75259</v>
      </c>
      <c r="E25" s="33">
        <f>+F25+K25</f>
        <v>65731</v>
      </c>
      <c r="F25" s="33">
        <f>SUM(G25:J25)</f>
        <v>58820</v>
      </c>
      <c r="G25" s="33">
        <v>11367</v>
      </c>
      <c r="H25" s="33">
        <v>42001</v>
      </c>
      <c r="I25" s="33">
        <v>880</v>
      </c>
      <c r="J25" s="33">
        <v>4572</v>
      </c>
      <c r="K25" s="33">
        <f>SUM(L25:W25)</f>
        <v>6911</v>
      </c>
      <c r="L25" s="33">
        <v>244</v>
      </c>
      <c r="M25" s="33"/>
      <c r="N25" s="33"/>
      <c r="O25" s="33">
        <v>594</v>
      </c>
      <c r="P25" s="33">
        <v>1081</v>
      </c>
      <c r="Q25" s="33">
        <v>2641</v>
      </c>
      <c r="R25" s="33">
        <v>176</v>
      </c>
      <c r="S25" s="33">
        <v>592</v>
      </c>
      <c r="T25" s="33">
        <v>101</v>
      </c>
      <c r="U25" s="33">
        <v>438</v>
      </c>
      <c r="V25" s="33">
        <v>400</v>
      </c>
      <c r="W25" s="33">
        <v>644</v>
      </c>
      <c r="X25" s="33">
        <v>305</v>
      </c>
      <c r="Y25" s="33">
        <v>9223</v>
      </c>
    </row>
    <row r="26" spans="2:25" ht="12" customHeight="1">
      <c r="B26" s="50" t="s">
        <v>49</v>
      </c>
      <c r="C26" s="51"/>
      <c r="D26" s="33">
        <f>+E26+X26+Y26</f>
        <v>75051</v>
      </c>
      <c r="E26" s="33">
        <f>+F26+K26</f>
        <v>65677</v>
      </c>
      <c r="F26" s="33">
        <f>SUM(G26:J26)</f>
        <v>58772</v>
      </c>
      <c r="G26" s="33">
        <v>11352</v>
      </c>
      <c r="H26" s="33">
        <v>41992</v>
      </c>
      <c r="I26" s="33">
        <v>872</v>
      </c>
      <c r="J26" s="33">
        <v>4556</v>
      </c>
      <c r="K26" s="33">
        <f>SUM(L26:W26)</f>
        <v>6905</v>
      </c>
      <c r="L26" s="33">
        <v>244</v>
      </c>
      <c r="M26" s="33"/>
      <c r="N26" s="33"/>
      <c r="O26" s="33">
        <v>594</v>
      </c>
      <c r="P26" s="33">
        <v>1081</v>
      </c>
      <c r="Q26" s="33">
        <v>2639</v>
      </c>
      <c r="R26" s="33">
        <v>176</v>
      </c>
      <c r="S26" s="33">
        <v>592</v>
      </c>
      <c r="T26" s="33">
        <v>101</v>
      </c>
      <c r="U26" s="33">
        <v>438</v>
      </c>
      <c r="V26" s="33">
        <v>399</v>
      </c>
      <c r="W26" s="33">
        <v>641</v>
      </c>
      <c r="X26" s="33">
        <v>151</v>
      </c>
      <c r="Y26" s="33">
        <v>9223</v>
      </c>
    </row>
    <row r="27" spans="2:25" ht="12" customHeight="1">
      <c r="B27" s="50" t="s">
        <v>50</v>
      </c>
      <c r="C27" s="51"/>
      <c r="D27" s="34">
        <v>2.47</v>
      </c>
      <c r="E27" s="34">
        <v>3.13</v>
      </c>
      <c r="F27" s="34">
        <v>3.04</v>
      </c>
      <c r="G27" s="34">
        <v>2</v>
      </c>
      <c r="H27" s="34">
        <v>3.68</v>
      </c>
      <c r="I27" s="34">
        <v>2.35</v>
      </c>
      <c r="J27" s="34">
        <v>2.46</v>
      </c>
      <c r="K27" s="34">
        <v>4.17</v>
      </c>
      <c r="L27" s="34">
        <v>4</v>
      </c>
      <c r="M27" s="34"/>
      <c r="N27" s="34"/>
      <c r="O27" s="34">
        <v>3</v>
      </c>
      <c r="P27" s="34">
        <v>5.94</v>
      </c>
      <c r="Q27" s="34">
        <v>4.76</v>
      </c>
      <c r="R27" s="34">
        <v>3.14</v>
      </c>
      <c r="S27" s="34">
        <v>4.63</v>
      </c>
      <c r="T27" s="34">
        <v>4.59</v>
      </c>
      <c r="U27" s="34">
        <v>6.64</v>
      </c>
      <c r="V27" s="34">
        <v>2.06</v>
      </c>
      <c r="W27" s="34">
        <v>3.32</v>
      </c>
      <c r="X27" s="34">
        <v>1</v>
      </c>
      <c r="Y27" s="34">
        <v>1</v>
      </c>
    </row>
    <row r="28" spans="2:25" ht="12" customHeight="1">
      <c r="B28" s="1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2" customHeight="1">
      <c r="B29" s="1"/>
      <c r="C29" s="26" t="s">
        <v>51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5" ht="12" customHeight="1">
      <c r="B30" s="50" t="s">
        <v>52</v>
      </c>
      <c r="C30" s="5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5" ht="12" customHeight="1">
      <c r="B31" s="50" t="s">
        <v>53</v>
      </c>
      <c r="C31" s="5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2:25" ht="12" customHeight="1">
      <c r="B32" s="1"/>
      <c r="C32" s="9" t="s">
        <v>54</v>
      </c>
      <c r="D32" s="33">
        <f>+E32</f>
        <v>3761</v>
      </c>
      <c r="E32" s="33">
        <f>+F32+K32</f>
        <v>3761</v>
      </c>
      <c r="F32" s="33">
        <f>SUM(H32:J32)</f>
        <v>3518</v>
      </c>
      <c r="G32" s="35" t="s">
        <v>64</v>
      </c>
      <c r="H32" s="33">
        <v>3399</v>
      </c>
      <c r="I32" s="33">
        <v>9</v>
      </c>
      <c r="J32" s="33">
        <v>110</v>
      </c>
      <c r="K32" s="33">
        <f>+P32+Q32+R32+S32+T32+U32+W32</f>
        <v>243</v>
      </c>
      <c r="L32" s="35" t="s">
        <v>64</v>
      </c>
      <c r="M32" s="33"/>
      <c r="N32" s="33"/>
      <c r="O32" s="35" t="s">
        <v>64</v>
      </c>
      <c r="P32" s="33">
        <v>56</v>
      </c>
      <c r="Q32" s="33">
        <v>93</v>
      </c>
      <c r="R32" s="33">
        <v>1</v>
      </c>
      <c r="S32" s="33">
        <v>41</v>
      </c>
      <c r="T32" s="33">
        <v>1</v>
      </c>
      <c r="U32" s="33">
        <v>34</v>
      </c>
      <c r="V32" s="35" t="str">
        <f>+"   -  "</f>
        <v>   -  </v>
      </c>
      <c r="W32" s="33">
        <v>17</v>
      </c>
      <c r="X32" s="35" t="str">
        <f aca="true" t="shared" si="0" ref="X32:Y34">+"   -  "</f>
        <v>   -  </v>
      </c>
      <c r="Y32" s="35" t="str">
        <f t="shared" si="0"/>
        <v>   -  </v>
      </c>
    </row>
    <row r="33" spans="2:25" ht="12" customHeight="1">
      <c r="B33" s="1"/>
      <c r="C33" s="9" t="s">
        <v>55</v>
      </c>
      <c r="D33" s="33">
        <f>+E33</f>
        <v>14254</v>
      </c>
      <c r="E33" s="33">
        <f>+F33+K33</f>
        <v>14254</v>
      </c>
      <c r="F33" s="33">
        <f>SUM(H33:J33)</f>
        <v>12977</v>
      </c>
      <c r="G33" s="35" t="s">
        <v>56</v>
      </c>
      <c r="H33" s="33">
        <v>12639</v>
      </c>
      <c r="I33" s="33">
        <v>25</v>
      </c>
      <c r="J33" s="33">
        <v>313</v>
      </c>
      <c r="K33" s="33">
        <f>+P33+Q33+R33+S33+T33+U33+W33</f>
        <v>1277</v>
      </c>
      <c r="L33" s="35" t="s">
        <v>56</v>
      </c>
      <c r="M33" s="33"/>
      <c r="N33" s="33"/>
      <c r="O33" s="35" t="s">
        <v>56</v>
      </c>
      <c r="P33" s="33">
        <v>319</v>
      </c>
      <c r="Q33" s="33">
        <v>460</v>
      </c>
      <c r="R33" s="33">
        <v>6</v>
      </c>
      <c r="S33" s="33">
        <v>201</v>
      </c>
      <c r="T33" s="33">
        <v>6</v>
      </c>
      <c r="U33" s="33">
        <v>224</v>
      </c>
      <c r="V33" s="35" t="str">
        <f>+"   -  "</f>
        <v>   -  </v>
      </c>
      <c r="W33" s="33">
        <v>61</v>
      </c>
      <c r="X33" s="35" t="str">
        <f t="shared" si="0"/>
        <v>   -  </v>
      </c>
      <c r="Y33" s="35" t="str">
        <f t="shared" si="0"/>
        <v>   -  </v>
      </c>
    </row>
    <row r="34" spans="2:25" ht="12" customHeight="1">
      <c r="B34" s="1"/>
      <c r="C34" s="9" t="s">
        <v>57</v>
      </c>
      <c r="D34" s="33">
        <f>+E34</f>
        <v>4800</v>
      </c>
      <c r="E34" s="33">
        <f>+F34+K34</f>
        <v>4800</v>
      </c>
      <c r="F34" s="33">
        <f>SUM(H34:J34)</f>
        <v>4486</v>
      </c>
      <c r="G34" s="35" t="s">
        <v>56</v>
      </c>
      <c r="H34" s="33">
        <v>4338</v>
      </c>
      <c r="I34" s="33">
        <v>11</v>
      </c>
      <c r="J34" s="33">
        <v>137</v>
      </c>
      <c r="K34" s="33">
        <f>+P34+Q34+R34+S34+T34+U34+W34</f>
        <v>314</v>
      </c>
      <c r="L34" s="35" t="s">
        <v>56</v>
      </c>
      <c r="M34" s="33"/>
      <c r="N34" s="33"/>
      <c r="O34" s="35" t="s">
        <v>56</v>
      </c>
      <c r="P34" s="33">
        <v>74</v>
      </c>
      <c r="Q34" s="33">
        <v>124</v>
      </c>
      <c r="R34" s="33">
        <v>3</v>
      </c>
      <c r="S34" s="33">
        <v>49</v>
      </c>
      <c r="T34" s="33">
        <v>1</v>
      </c>
      <c r="U34" s="33">
        <v>46</v>
      </c>
      <c r="V34" s="35" t="str">
        <f>+"   -  "</f>
        <v>   -  </v>
      </c>
      <c r="W34" s="33">
        <v>17</v>
      </c>
      <c r="X34" s="35" t="str">
        <f t="shared" si="0"/>
        <v>   -  </v>
      </c>
      <c r="Y34" s="35" t="str">
        <f t="shared" si="0"/>
        <v>   -  </v>
      </c>
    </row>
    <row r="35" spans="2:25" ht="12" customHeight="1">
      <c r="B35" s="1"/>
      <c r="C35" s="26"/>
      <c r="D35" s="33"/>
      <c r="E35" s="33"/>
      <c r="F35" s="33"/>
      <c r="G35" s="35"/>
      <c r="H35" s="33"/>
      <c r="I35" s="33"/>
      <c r="J35" s="33"/>
      <c r="K35" s="33"/>
      <c r="L35" s="35"/>
      <c r="M35" s="33"/>
      <c r="N35" s="33"/>
      <c r="O35" s="35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ht="12" customHeight="1">
      <c r="B36" s="50" t="s">
        <v>58</v>
      </c>
      <c r="C36" s="51"/>
      <c r="D36" s="33"/>
      <c r="E36" s="33"/>
      <c r="F36" s="33"/>
      <c r="G36" s="35"/>
      <c r="H36" s="33"/>
      <c r="I36" s="33"/>
      <c r="J36" s="33"/>
      <c r="K36" s="33"/>
      <c r="L36" s="35"/>
      <c r="M36" s="33"/>
      <c r="N36" s="33"/>
      <c r="O36" s="35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5" ht="12" customHeight="1">
      <c r="B37" s="50" t="s">
        <v>59</v>
      </c>
      <c r="C37" s="51"/>
      <c r="D37" s="33"/>
      <c r="E37" s="33"/>
      <c r="F37" s="33"/>
      <c r="G37" s="35"/>
      <c r="H37" s="33"/>
      <c r="I37" s="33"/>
      <c r="J37" s="33"/>
      <c r="K37" s="33"/>
      <c r="L37" s="35"/>
      <c r="M37" s="33"/>
      <c r="N37" s="33"/>
      <c r="O37" s="35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2:25" ht="12" customHeight="1">
      <c r="B38" s="1"/>
      <c r="C38" s="9" t="s">
        <v>54</v>
      </c>
      <c r="D38" s="33">
        <f>+E38+Y38</f>
        <v>8402</v>
      </c>
      <c r="E38" s="33">
        <f>+F38+K38</f>
        <v>8394</v>
      </c>
      <c r="F38" s="33">
        <f>SUM(G38:J38)</f>
        <v>7703</v>
      </c>
      <c r="G38" s="35">
        <v>1</v>
      </c>
      <c r="H38" s="33">
        <v>7090</v>
      </c>
      <c r="I38" s="33">
        <v>67</v>
      </c>
      <c r="J38" s="33">
        <v>545</v>
      </c>
      <c r="K38" s="33">
        <f>SUM(P38:W38)</f>
        <v>691</v>
      </c>
      <c r="L38" s="35" t="s">
        <v>64</v>
      </c>
      <c r="M38" s="33"/>
      <c r="N38" s="33"/>
      <c r="O38" s="35" t="s">
        <v>64</v>
      </c>
      <c r="P38" s="33">
        <v>134</v>
      </c>
      <c r="Q38" s="33">
        <v>290</v>
      </c>
      <c r="R38" s="33">
        <v>9</v>
      </c>
      <c r="S38" s="33">
        <v>105</v>
      </c>
      <c r="T38" s="33">
        <v>3</v>
      </c>
      <c r="U38" s="33">
        <v>59</v>
      </c>
      <c r="V38" s="33">
        <v>4</v>
      </c>
      <c r="W38" s="33">
        <v>87</v>
      </c>
      <c r="X38" s="35" t="str">
        <f>+"   -  "</f>
        <v>   -  </v>
      </c>
      <c r="Y38" s="33">
        <v>8</v>
      </c>
    </row>
    <row r="39" spans="2:25" ht="12" customHeight="1">
      <c r="B39" s="1"/>
      <c r="C39" s="9" t="s">
        <v>55</v>
      </c>
      <c r="D39" s="33">
        <f>+E39+Y39</f>
        <v>32469</v>
      </c>
      <c r="E39" s="33">
        <f>+F39+K39</f>
        <v>32461</v>
      </c>
      <c r="F39" s="33">
        <f>SUM(G39:J39)</f>
        <v>28949</v>
      </c>
      <c r="G39" s="35">
        <v>2</v>
      </c>
      <c r="H39" s="33">
        <v>27180</v>
      </c>
      <c r="I39" s="33">
        <v>195</v>
      </c>
      <c r="J39" s="33">
        <v>1572</v>
      </c>
      <c r="K39" s="33">
        <f>SUM(P39:W39)</f>
        <v>3512</v>
      </c>
      <c r="L39" s="35" t="s">
        <v>56</v>
      </c>
      <c r="M39" s="33"/>
      <c r="N39" s="33"/>
      <c r="O39" s="35" t="s">
        <v>56</v>
      </c>
      <c r="P39" s="33">
        <v>813</v>
      </c>
      <c r="Q39" s="33">
        <v>1446</v>
      </c>
      <c r="R39" s="33">
        <v>33</v>
      </c>
      <c r="S39" s="33">
        <v>490</v>
      </c>
      <c r="T39" s="33">
        <v>14</v>
      </c>
      <c r="U39" s="33">
        <v>395</v>
      </c>
      <c r="V39" s="33">
        <v>8</v>
      </c>
      <c r="W39" s="33">
        <v>313</v>
      </c>
      <c r="X39" s="35" t="str">
        <f>+"   -  "</f>
        <v>   -  </v>
      </c>
      <c r="Y39" s="33">
        <v>8</v>
      </c>
    </row>
    <row r="40" spans="2:25" ht="12" customHeight="1">
      <c r="B40" s="1"/>
      <c r="C40" s="9" t="s">
        <v>60</v>
      </c>
      <c r="D40" s="33">
        <f>+E40+Y40</f>
        <v>13970</v>
      </c>
      <c r="E40" s="33">
        <f>+F40+K40</f>
        <v>13962</v>
      </c>
      <c r="F40" s="33">
        <f>SUM(G40:J40)</f>
        <v>12847</v>
      </c>
      <c r="G40" s="35">
        <v>1</v>
      </c>
      <c r="H40" s="33">
        <v>11881</v>
      </c>
      <c r="I40" s="33">
        <v>102</v>
      </c>
      <c r="J40" s="33">
        <v>863</v>
      </c>
      <c r="K40" s="33">
        <f>SUM(P40:W40)</f>
        <v>1115</v>
      </c>
      <c r="L40" s="35" t="s">
        <v>56</v>
      </c>
      <c r="M40" s="33"/>
      <c r="N40" s="33"/>
      <c r="O40" s="35" t="s">
        <v>56</v>
      </c>
      <c r="P40" s="33">
        <v>240</v>
      </c>
      <c r="Q40" s="33">
        <v>497</v>
      </c>
      <c r="R40" s="33">
        <v>12</v>
      </c>
      <c r="S40" s="33">
        <v>143</v>
      </c>
      <c r="T40" s="33">
        <v>4</v>
      </c>
      <c r="U40" s="33">
        <v>100</v>
      </c>
      <c r="V40" s="33">
        <v>5</v>
      </c>
      <c r="W40" s="33">
        <v>114</v>
      </c>
      <c r="X40" s="35" t="str">
        <f>+"   -  "</f>
        <v>   -  </v>
      </c>
      <c r="Y40" s="33">
        <v>8</v>
      </c>
    </row>
    <row r="41" spans="2:25" ht="12" customHeight="1">
      <c r="B41" s="1"/>
      <c r="C41" s="26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5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2:25" ht="12" customHeight="1">
      <c r="B42" s="50" t="s">
        <v>61</v>
      </c>
      <c r="C42" s="5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5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2:25" ht="12" customHeight="1">
      <c r="B43" s="1"/>
      <c r="C43" s="9" t="s">
        <v>62</v>
      </c>
      <c r="D43" s="33">
        <v>1036</v>
      </c>
      <c r="E43" s="33">
        <v>1036</v>
      </c>
      <c r="F43" s="36" t="s">
        <v>1</v>
      </c>
      <c r="G43" s="35" t="s">
        <v>1</v>
      </c>
      <c r="H43" s="35" t="str">
        <f aca="true" t="shared" si="1" ref="H43:J44">+"   -  "</f>
        <v>   -  </v>
      </c>
      <c r="I43" s="35" t="str">
        <f t="shared" si="1"/>
        <v>   -  </v>
      </c>
      <c r="J43" s="35" t="str">
        <f t="shared" si="1"/>
        <v>   -  </v>
      </c>
      <c r="K43" s="33">
        <f>SUM(P43:W43)</f>
        <v>1036</v>
      </c>
      <c r="L43" s="35" t="s">
        <v>1</v>
      </c>
      <c r="M43" s="33"/>
      <c r="N43" s="33"/>
      <c r="O43" s="35" t="s">
        <v>1</v>
      </c>
      <c r="P43" s="33">
        <v>182</v>
      </c>
      <c r="Q43" s="33">
        <v>554</v>
      </c>
      <c r="R43" s="35" t="str">
        <f>+"   -  "</f>
        <v>   -  </v>
      </c>
      <c r="S43" s="33">
        <v>101</v>
      </c>
      <c r="T43" s="33">
        <v>2</v>
      </c>
      <c r="U43" s="33">
        <v>66</v>
      </c>
      <c r="V43" s="35" t="str">
        <f>+"   -  "</f>
        <v>   -  </v>
      </c>
      <c r="W43" s="33">
        <v>131</v>
      </c>
      <c r="X43" s="35" t="str">
        <f>+"   -  "</f>
        <v>   -  </v>
      </c>
      <c r="Y43" s="35" t="str">
        <f>+"   -  "</f>
        <v>   -  </v>
      </c>
    </row>
    <row r="44" spans="2:25" ht="12" customHeight="1">
      <c r="B44" s="1"/>
      <c r="C44" s="9" t="s">
        <v>55</v>
      </c>
      <c r="D44" s="33">
        <v>5121</v>
      </c>
      <c r="E44" s="33">
        <v>5121</v>
      </c>
      <c r="F44" s="36" t="s">
        <v>56</v>
      </c>
      <c r="G44" s="35" t="s">
        <v>56</v>
      </c>
      <c r="H44" s="35" t="str">
        <f t="shared" si="1"/>
        <v>   -  </v>
      </c>
      <c r="I44" s="35" t="str">
        <f t="shared" si="1"/>
        <v>   -  </v>
      </c>
      <c r="J44" s="35" t="str">
        <f t="shared" si="1"/>
        <v>   -  </v>
      </c>
      <c r="K44" s="33">
        <f>SUM(P44:W44)</f>
        <v>5121</v>
      </c>
      <c r="L44" s="35" t="s">
        <v>56</v>
      </c>
      <c r="M44" s="33"/>
      <c r="N44" s="33"/>
      <c r="O44" s="35" t="s">
        <v>56</v>
      </c>
      <c r="P44" s="33">
        <v>1081</v>
      </c>
      <c r="Q44" s="33">
        <v>2641</v>
      </c>
      <c r="R44" s="35" t="str">
        <f>+"   -  "</f>
        <v>   -  </v>
      </c>
      <c r="S44" s="33">
        <v>472</v>
      </c>
      <c r="T44" s="33">
        <v>11</v>
      </c>
      <c r="U44" s="33">
        <v>438</v>
      </c>
      <c r="V44" s="35" t="str">
        <f>+"   -  "</f>
        <v>   -  </v>
      </c>
      <c r="W44" s="33">
        <v>478</v>
      </c>
      <c r="X44" s="35" t="str">
        <f>+"   -  "</f>
        <v>   -  </v>
      </c>
      <c r="Y44" s="35" t="str">
        <f>+"   -  "</f>
        <v>   -  </v>
      </c>
    </row>
    <row r="45" spans="2:25" ht="12" customHeight="1">
      <c r="B45" s="2"/>
      <c r="C45" s="37"/>
      <c r="D45" s="38"/>
      <c r="E45" s="38"/>
      <c r="F45" s="38"/>
      <c r="G45" s="38"/>
      <c r="H45" s="39"/>
      <c r="I45" s="39"/>
      <c r="J45" s="39"/>
      <c r="K45" s="38"/>
      <c r="L45" s="38"/>
      <c r="M45" s="33"/>
      <c r="N45" s="33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2:25" ht="13.5">
      <c r="B46" s="1"/>
      <c r="C46" s="52"/>
      <c r="D46" s="5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25" ht="13.5">
      <c r="B47" s="1"/>
      <c r="C47" s="52" t="s">
        <v>2</v>
      </c>
      <c r="D47" s="5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2:25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</sheetData>
  <mergeCells count="27">
    <mergeCell ref="C46:D46"/>
    <mergeCell ref="C47:D47"/>
    <mergeCell ref="B36:C36"/>
    <mergeCell ref="B37:C37"/>
    <mergeCell ref="B42:C42"/>
    <mergeCell ref="D11:D12"/>
    <mergeCell ref="B27:C27"/>
    <mergeCell ref="B30:C30"/>
    <mergeCell ref="B31:C31"/>
    <mergeCell ref="B24:C24"/>
    <mergeCell ref="B25:C25"/>
    <mergeCell ref="B26:C26"/>
    <mergeCell ref="C14:C15"/>
    <mergeCell ref="F16:F17"/>
    <mergeCell ref="X9:X10"/>
    <mergeCell ref="E13:E14"/>
    <mergeCell ref="O9:T9"/>
    <mergeCell ref="G9:I9"/>
    <mergeCell ref="K9:L9"/>
    <mergeCell ref="A1:C1"/>
    <mergeCell ref="O4:T4"/>
    <mergeCell ref="W7:Y7"/>
    <mergeCell ref="G4:L4"/>
    <mergeCell ref="X1:Z1"/>
    <mergeCell ref="Q8:T8"/>
    <mergeCell ref="Y9:Y10"/>
    <mergeCell ref="G8:J8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2004-03-23T23:38:56Z</cp:lastPrinted>
  <dcterms:created xsi:type="dcterms:W3CDTF">1997-01-08T22:48:59Z</dcterms:created>
  <dcterms:modified xsi:type="dcterms:W3CDTF">2007-04-27T07:56:41Z</dcterms:modified>
  <cp:category/>
  <cp:version/>
  <cp:contentType/>
  <cp:contentStatus/>
</cp:coreProperties>
</file>