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92,93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<sst xmlns="http://schemas.openxmlformats.org/spreadsheetml/2006/main" count="34" uniqueCount="22">
  <si>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（２）　　文　　化</t>
  </si>
  <si>
    <t>利用状況</t>
  </si>
  <si>
    <t>年度</t>
  </si>
  <si>
    <t>総数</t>
  </si>
  <si>
    <t>本館</t>
  </si>
  <si>
    <t>第二図書館</t>
  </si>
  <si>
    <t>第三図書館</t>
  </si>
  <si>
    <t>第四図書館</t>
  </si>
  <si>
    <t>向陽台分室</t>
  </si>
  <si>
    <t>延開館日数</t>
  </si>
  <si>
    <t>蔵書冊数</t>
  </si>
  <si>
    <t>貸出冊数</t>
  </si>
  <si>
    <t>蔵書冊数</t>
  </si>
  <si>
    <t>貸出冊数</t>
  </si>
  <si>
    <t>延開館日数</t>
  </si>
  <si>
    <t>資料　：　教育部図書館</t>
  </si>
  <si>
    <t>注）平成11年11月2日、向陽台分室オープン</t>
  </si>
  <si>
    <t>注)本館平成１４年7月から10月中央文化センター耐震工事により閉館</t>
  </si>
  <si>
    <t>９　２　　教育　・　文化　・　スポーツ</t>
  </si>
  <si>
    <t>教育　・　文化　・　スポーツ　　９　３</t>
  </si>
  <si>
    <t>第７６表　　　図書館</t>
  </si>
  <si>
    <t>平成13年度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</si>
</sst>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38" fontId="4" fillId="0" borderId="1" xfId="17" applyFont="1" applyBorder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5" fillId="0" borderId="0" xfId="17" applyFont="1" applyAlignment="1">
      <alignment horizontal="distributed"/>
    </xf>
    <xf numFmtId="0" fontId="0" fillId="0" borderId="0" xfId="0" applyBorder="1" applyAlignment="1">
      <alignment horizontal="center"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right" vertical="center"/>
    </xf>
    <xf numFmtId="38" fontId="6" fillId="0" borderId="0" xfId="17" applyFont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5" fillId="0" borderId="0" xfId="17" applyFont="1" applyAlignment="1">
      <alignment horizontal="distributed"/>
    </xf>
    <xf numFmtId="0" fontId="5" fillId="0" borderId="0" xfId="0" applyFont="1" applyAlignment="1">
      <alignment horizontal="center"/>
    </xf>
    <xf numFmtId="38" fontId="4" fillId="0" borderId="0" xfId="17" applyFont="1" applyBorder="1" applyAlignment="1">
      <alignment horizontal="distributed"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0" fontId="0" fillId="0" borderId="4" xfId="0" applyBorder="1" applyAlignment="1">
      <alignment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0" xfId="17" applyFont="1" applyAlignment="1">
      <alignment horizontal="left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38" fontId="6" fillId="0" borderId="4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/>
    </xf>
    <xf numFmtId="38" fontId="4" fillId="0" borderId="8" xfId="17" applyFont="1" applyBorder="1" applyAlignment="1">
      <alignment horizontal="center"/>
    </xf>
    <xf numFmtId="38" fontId="6" fillId="0" borderId="9" xfId="17" applyFont="1" applyBorder="1" applyAlignment="1">
      <alignment horizontal="center"/>
    </xf>
    <xf numFmtId="38" fontId="4" fillId="0" borderId="1" xfId="17" applyFont="1" applyBorder="1" applyAlignment="1">
      <alignment horizontal="center"/>
    </xf>
    <xf numFmtId="38" fontId="4" fillId="0" borderId="7" xfId="17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38" fontId="4" fillId="0" borderId="0" xfId="17" applyFont="1" applyBorder="1" applyAlignment="1">
      <alignment horizontal="left"/>
    </xf>
    <xf numFmtId="38" fontId="6" fillId="0" borderId="10" xfId="17" applyFont="1" applyBorder="1" applyAlignment="1">
      <alignment horizontal="center"/>
    </xf>
    <xf numFmtId="38" fontId="6" fillId="0" borderId="1" xfId="17" applyFont="1" applyBorder="1" applyAlignment="1">
      <alignment horizontal="center"/>
    </xf>
    <xf numFmtId="38" fontId="4" fillId="0" borderId="1" xfId="17" applyFont="1" applyFill="1" applyBorder="1" applyAlignment="1">
      <alignment horizontal="center"/>
    </xf>
    <xf numFmtId="38" fontId="4" fillId="0" borderId="1" xfId="17" applyFont="1" applyFill="1" applyBorder="1" applyAlignment="1">
      <alignment horizontal="right"/>
    </xf>
    <xf numFmtId="38" fontId="4" fillId="0" borderId="1" xfId="17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right"/>
    </xf>
    <xf numFmtId="38" fontId="4" fillId="0" borderId="1" xfId="17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"/>
  <sheetViews>
    <sheetView tabSelected="1" workbookViewId="0" topLeftCell="L1">
      <selection activeCell="AD21" sqref="AD21"/>
    </sheetView>
  </sheetViews>
  <sheetFormatPr defaultColWidth="9.00390625" defaultRowHeight="13.5"/>
  <cols>
    <col min="1" max="1" width="4.25390625" style="0" customWidth="1"/>
    <col min="2" max="2" width="6.00390625" style="0" customWidth="1"/>
    <col min="3" max="3" width="4.25390625" style="0" customWidth="1"/>
    <col min="4" max="4" width="2.375" style="0" customWidth="1"/>
    <col min="5" max="5" width="5.125" style="0" customWidth="1"/>
    <col min="6" max="6" width="3.75390625" style="0" customWidth="1"/>
    <col min="7" max="7" width="2.00390625" style="0" customWidth="1"/>
    <col min="8" max="8" width="3.375" style="0" customWidth="1"/>
    <col min="9" max="9" width="5.625" style="0" customWidth="1"/>
    <col min="10" max="10" width="2.375" style="0" customWidth="1"/>
    <col min="11" max="11" width="1.4921875" style="0" customWidth="1"/>
    <col min="12" max="12" width="7.00390625" style="0" customWidth="1"/>
    <col min="13" max="13" width="2.375" style="0" customWidth="1"/>
    <col min="14" max="14" width="1.4921875" style="0" customWidth="1"/>
    <col min="15" max="15" width="6.875" style="0" customWidth="1"/>
    <col min="16" max="16" width="2.00390625" style="0" customWidth="1"/>
    <col min="17" max="17" width="8.25390625" style="0" customWidth="1"/>
    <col min="18" max="18" width="2.875" style="0" customWidth="1"/>
    <col min="19" max="19" width="4.875" style="0" customWidth="1"/>
    <col min="20" max="20" width="2.00390625" style="0" customWidth="1"/>
    <col min="21" max="22" width="2.375" style="0" customWidth="1"/>
    <col min="23" max="23" width="3.375" style="0" customWidth="1"/>
    <col min="24" max="24" width="3.75390625" style="0" customWidth="1"/>
    <col min="25" max="28" width="2.00390625" style="0" customWidth="1"/>
    <col min="29" max="29" width="2.875" style="0" customWidth="1"/>
    <col min="30" max="30" width="10.875" style="0" customWidth="1"/>
    <col min="31" max="31" width="2.875" style="0" customWidth="1"/>
    <col min="32" max="32" width="6.875" style="0" customWidth="1"/>
    <col min="33" max="34" width="2.00390625" style="0" customWidth="1"/>
    <col min="35" max="35" width="2.375" style="0" customWidth="1"/>
    <col min="36" max="37" width="3.75390625" style="0" customWidth="1"/>
    <col min="38" max="38" width="2.00390625" style="0" customWidth="1"/>
    <col min="39" max="39" width="2.375" style="0" customWidth="1"/>
    <col min="40" max="40" width="2.875" style="0" customWidth="1"/>
    <col min="41" max="41" width="5.125" style="0" customWidth="1"/>
    <col min="42" max="42" width="2.00390625" style="0" customWidth="1"/>
    <col min="43" max="43" width="2.375" style="0" customWidth="1"/>
    <col min="44" max="44" width="6.50390625" style="0" customWidth="1"/>
    <col min="45" max="45" width="2.00390625" style="0" customWidth="1"/>
    <col min="46" max="46" width="3.75390625" style="0" customWidth="1"/>
    <col min="47" max="47" width="3.125" style="0" customWidth="1"/>
    <col min="48" max="48" width="2.625" style="0" customWidth="1"/>
    <col min="49" max="49" width="2.00390625" style="0" customWidth="1"/>
    <col min="50" max="50" width="3.75390625" style="0" customWidth="1"/>
    <col min="51" max="51" width="4.25390625" style="0" customWidth="1"/>
    <col min="52" max="52" width="1.4921875" style="0" customWidth="1"/>
    <col min="53" max="53" width="2.375" style="0" customWidth="1"/>
    <col min="54" max="54" width="3.75390625" style="0" customWidth="1"/>
    <col min="55" max="55" width="2.375" style="0" customWidth="1"/>
    <col min="56" max="56" width="4.25390625" style="0" customWidth="1"/>
    <col min="57" max="58" width="2.625" style="0" customWidth="1"/>
    <col min="59" max="59" width="11.00390625" style="0" customWidth="1"/>
  </cols>
  <sheetData>
    <row r="1" spans="1:58" ht="13.5">
      <c r="A1" s="47" t="s">
        <v>18</v>
      </c>
      <c r="B1" s="47"/>
      <c r="C1" s="47"/>
      <c r="D1" s="47"/>
      <c r="E1" s="47"/>
      <c r="F1" s="47"/>
      <c r="G1" s="47"/>
      <c r="H1" s="47"/>
      <c r="I1" s="47"/>
      <c r="AU1" s="48" t="s">
        <v>19</v>
      </c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"/>
    </row>
    <row r="2" spans="47:57" ht="13.5"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</row>
    <row r="3" spans="2:5" ht="14.25">
      <c r="B3" s="23" t="s">
        <v>0</v>
      </c>
      <c r="C3" s="23"/>
      <c r="D3" s="23"/>
      <c r="E3" s="23"/>
    </row>
    <row r="5" spans="1:58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2" t="s">
        <v>20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4"/>
      <c r="Z5" s="14"/>
      <c r="AA5" s="14"/>
      <c r="AB5" s="14"/>
      <c r="AC5" s="1"/>
      <c r="AD5" s="22" t="s">
        <v>1</v>
      </c>
      <c r="AE5" s="22"/>
      <c r="AF5" s="22"/>
      <c r="AG5" s="22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9" ht="13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3"/>
      <c r="AB7" s="3"/>
      <c r="AC7" s="3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5"/>
    </row>
    <row r="8" spans="1:59" ht="27.75" customHeight="1">
      <c r="A8" s="35" t="s">
        <v>2</v>
      </c>
      <c r="B8" s="36"/>
      <c r="C8" s="39" t="s">
        <v>3</v>
      </c>
      <c r="D8" s="39"/>
      <c r="E8" s="39"/>
      <c r="F8" s="39"/>
      <c r="G8" s="39"/>
      <c r="H8" s="39"/>
      <c r="I8" s="39"/>
      <c r="J8" s="39"/>
      <c r="K8" s="40"/>
      <c r="L8" s="28" t="s">
        <v>4</v>
      </c>
      <c r="M8" s="29"/>
      <c r="N8" s="29"/>
      <c r="O8" s="29"/>
      <c r="P8" s="29"/>
      <c r="Q8" s="30"/>
      <c r="R8" s="28" t="s">
        <v>5</v>
      </c>
      <c r="S8" s="29"/>
      <c r="T8" s="29"/>
      <c r="U8" s="29"/>
      <c r="V8" s="29"/>
      <c r="W8" s="29"/>
      <c r="X8" s="29"/>
      <c r="Y8" s="29"/>
      <c r="Z8" s="29"/>
      <c r="AA8" s="9"/>
      <c r="AB8" s="9"/>
      <c r="AC8" s="9"/>
      <c r="AD8" s="29" t="s">
        <v>6</v>
      </c>
      <c r="AE8" s="29"/>
      <c r="AF8" s="29"/>
      <c r="AG8" s="29"/>
      <c r="AH8" s="29"/>
      <c r="AI8" s="29"/>
      <c r="AJ8" s="30"/>
      <c r="AK8" s="28" t="s">
        <v>7</v>
      </c>
      <c r="AL8" s="29"/>
      <c r="AM8" s="29"/>
      <c r="AN8" s="29"/>
      <c r="AO8" s="29"/>
      <c r="AP8" s="29"/>
      <c r="AQ8" s="29"/>
      <c r="AR8" s="29"/>
      <c r="AS8" s="30"/>
      <c r="AT8" s="28" t="s">
        <v>8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10"/>
      <c r="BF8" s="10"/>
      <c r="BG8" s="15"/>
    </row>
    <row r="9" spans="1:59" ht="27.75" customHeight="1">
      <c r="A9" s="37"/>
      <c r="B9" s="38"/>
      <c r="C9" s="39" t="s">
        <v>9</v>
      </c>
      <c r="D9" s="39"/>
      <c r="E9" s="40"/>
      <c r="F9" s="41" t="s">
        <v>10</v>
      </c>
      <c r="G9" s="39"/>
      <c r="H9" s="40"/>
      <c r="I9" s="41" t="s">
        <v>11</v>
      </c>
      <c r="J9" s="39"/>
      <c r="K9" s="40"/>
      <c r="L9" s="28" t="s">
        <v>9</v>
      </c>
      <c r="M9" s="29"/>
      <c r="N9" s="30"/>
      <c r="O9" s="28" t="s">
        <v>12</v>
      </c>
      <c r="P9" s="30"/>
      <c r="Q9" s="7" t="s">
        <v>11</v>
      </c>
      <c r="R9" s="28" t="s">
        <v>9</v>
      </c>
      <c r="S9" s="29"/>
      <c r="T9" s="30"/>
      <c r="U9" s="28" t="s">
        <v>10</v>
      </c>
      <c r="V9" s="29"/>
      <c r="W9" s="30"/>
      <c r="X9" s="32" t="s">
        <v>13</v>
      </c>
      <c r="Y9" s="33"/>
      <c r="Z9" s="33"/>
      <c r="AA9" s="9"/>
      <c r="AB9" s="9"/>
      <c r="AC9" s="9"/>
      <c r="AD9" s="8" t="s">
        <v>14</v>
      </c>
      <c r="AE9" s="28" t="s">
        <v>12</v>
      </c>
      <c r="AF9" s="30"/>
      <c r="AG9" s="28" t="s">
        <v>13</v>
      </c>
      <c r="AH9" s="29"/>
      <c r="AI9" s="29"/>
      <c r="AJ9" s="30"/>
      <c r="AK9" s="28" t="s">
        <v>14</v>
      </c>
      <c r="AL9" s="29"/>
      <c r="AM9" s="29"/>
      <c r="AN9" s="30"/>
      <c r="AO9" s="28" t="s">
        <v>10</v>
      </c>
      <c r="AP9" s="29"/>
      <c r="AQ9" s="30"/>
      <c r="AR9" s="28" t="s">
        <v>13</v>
      </c>
      <c r="AS9" s="31"/>
      <c r="AT9" s="28" t="s">
        <v>14</v>
      </c>
      <c r="AU9" s="50"/>
      <c r="AV9" s="50"/>
      <c r="AW9" s="31"/>
      <c r="AX9" s="28" t="s">
        <v>10</v>
      </c>
      <c r="AY9" s="50"/>
      <c r="AZ9" s="31"/>
      <c r="BA9" s="28" t="s">
        <v>13</v>
      </c>
      <c r="BB9" s="50"/>
      <c r="BC9" s="50"/>
      <c r="BD9" s="50"/>
      <c r="BE9" s="3"/>
      <c r="BF9" s="3"/>
      <c r="BG9" s="5"/>
    </row>
    <row r="10" spans="1:58" ht="15.75" customHeight="1">
      <c r="A10" s="24" t="s">
        <v>21</v>
      </c>
      <c r="B10" s="42"/>
      <c r="C10" s="44">
        <f>+L10+R10+AK10+AD10+AT10</f>
        <v>1244</v>
      </c>
      <c r="D10" s="19"/>
      <c r="E10" s="19"/>
      <c r="F10" s="19">
        <f>+O10+U10+AE10+AO10+AX10</f>
        <v>307746</v>
      </c>
      <c r="G10" s="19"/>
      <c r="H10" s="19"/>
      <c r="I10" s="19">
        <f>+Q10+X10+AG10+AR10+BA10</f>
        <v>432282</v>
      </c>
      <c r="J10" s="19"/>
      <c r="K10" s="19"/>
      <c r="L10" s="25">
        <v>275</v>
      </c>
      <c r="M10" s="25"/>
      <c r="N10" s="25"/>
      <c r="O10" s="25">
        <v>142056</v>
      </c>
      <c r="P10" s="25"/>
      <c r="Q10" s="13">
        <v>159732</v>
      </c>
      <c r="R10" s="25">
        <v>275</v>
      </c>
      <c r="S10" s="25"/>
      <c r="T10" s="25"/>
      <c r="U10" s="25">
        <v>50153</v>
      </c>
      <c r="V10" s="25"/>
      <c r="W10" s="25"/>
      <c r="X10" s="21">
        <v>69790</v>
      </c>
      <c r="Y10" s="21"/>
      <c r="Z10" s="21"/>
      <c r="AA10" s="16"/>
      <c r="AB10" s="2"/>
      <c r="AC10" s="16"/>
      <c r="AD10" s="17">
        <v>271</v>
      </c>
      <c r="AE10" s="25">
        <v>59345</v>
      </c>
      <c r="AF10" s="25"/>
      <c r="AG10" s="25">
        <v>82747</v>
      </c>
      <c r="AH10" s="25"/>
      <c r="AI10" s="25"/>
      <c r="AJ10" s="25"/>
      <c r="AK10" s="25">
        <v>275</v>
      </c>
      <c r="AL10" s="25"/>
      <c r="AM10" s="25"/>
      <c r="AN10" s="25"/>
      <c r="AO10" s="25">
        <v>45012</v>
      </c>
      <c r="AP10" s="25"/>
      <c r="AQ10" s="25"/>
      <c r="AR10" s="25">
        <v>75841</v>
      </c>
      <c r="AS10" s="25"/>
      <c r="AT10" s="26">
        <v>148</v>
      </c>
      <c r="AU10" s="26"/>
      <c r="AV10" s="2"/>
      <c r="AW10" s="2"/>
      <c r="AX10" s="26">
        <v>11180</v>
      </c>
      <c r="AY10" s="26"/>
      <c r="AZ10" s="11"/>
      <c r="BA10" s="25">
        <v>44172</v>
      </c>
      <c r="BB10" s="25"/>
      <c r="BC10" s="25"/>
      <c r="BD10" s="25"/>
      <c r="BE10" s="1"/>
      <c r="BF10" s="1"/>
    </row>
    <row r="11" spans="1:58" ht="15.75" customHeight="1">
      <c r="A11" s="21" t="str">
        <f>+""&amp;14</f>
        <v>14</v>
      </c>
      <c r="B11" s="43"/>
      <c r="C11" s="44">
        <f>+L11+R11+AK11+AD11+AT11</f>
        <v>1189</v>
      </c>
      <c r="D11" s="19"/>
      <c r="E11" s="19"/>
      <c r="F11" s="19">
        <f>+O11+U11+AE11+AO11+AX11</f>
        <v>315963</v>
      </c>
      <c r="G11" s="19"/>
      <c r="H11" s="19"/>
      <c r="I11" s="19">
        <f>+Q11+X11+AG11+AR11+BA11</f>
        <v>415331</v>
      </c>
      <c r="J11" s="19"/>
      <c r="K11" s="19"/>
      <c r="L11" s="25">
        <v>183</v>
      </c>
      <c r="M11" s="25"/>
      <c r="N11" s="25"/>
      <c r="O11" s="25">
        <v>148302</v>
      </c>
      <c r="P11" s="25"/>
      <c r="Q11" s="13">
        <v>93075</v>
      </c>
      <c r="R11" s="25">
        <v>274</v>
      </c>
      <c r="S11" s="25"/>
      <c r="T11" s="25"/>
      <c r="U11" s="25">
        <v>49794</v>
      </c>
      <c r="V11" s="25"/>
      <c r="W11" s="25"/>
      <c r="X11" s="21">
        <v>78224</v>
      </c>
      <c r="Y11" s="21"/>
      <c r="Z11" s="21"/>
      <c r="AA11" s="16"/>
      <c r="AB11" s="2"/>
      <c r="AC11" s="16"/>
      <c r="AD11" s="17">
        <v>274</v>
      </c>
      <c r="AE11" s="25">
        <v>58973</v>
      </c>
      <c r="AF11" s="25"/>
      <c r="AG11" s="25">
        <v>84046</v>
      </c>
      <c r="AH11" s="25"/>
      <c r="AI11" s="25"/>
      <c r="AJ11" s="25"/>
      <c r="AK11" s="25">
        <v>274</v>
      </c>
      <c r="AL11" s="25"/>
      <c r="AM11" s="25"/>
      <c r="AN11" s="25"/>
      <c r="AO11" s="25">
        <v>46240</v>
      </c>
      <c r="AP11" s="25"/>
      <c r="AQ11" s="25"/>
      <c r="AR11" s="25">
        <v>91624</v>
      </c>
      <c r="AS11" s="25"/>
      <c r="AT11" s="26">
        <v>184</v>
      </c>
      <c r="AU11" s="26"/>
      <c r="AV11" s="2"/>
      <c r="AW11" s="2"/>
      <c r="AX11" s="26">
        <v>12654</v>
      </c>
      <c r="AY11" s="26"/>
      <c r="AZ11" s="11"/>
      <c r="BA11" s="25">
        <v>68362</v>
      </c>
      <c r="BB11" s="25"/>
      <c r="BC11" s="25"/>
      <c r="BD11" s="25"/>
      <c r="BE11" s="1"/>
      <c r="BF11" s="1"/>
    </row>
    <row r="12" spans="1:58" ht="15.75" customHeight="1">
      <c r="A12" s="21" t="str">
        <f>+""&amp;15</f>
        <v>15</v>
      </c>
      <c r="B12" s="43"/>
      <c r="C12" s="44">
        <f>+L12+R12+AK12+AD12+AT12</f>
        <v>1384</v>
      </c>
      <c r="D12" s="19"/>
      <c r="E12" s="19"/>
      <c r="F12" s="19">
        <f>+O12+U12+AE12+AO12+AX12</f>
        <v>323690</v>
      </c>
      <c r="G12" s="19"/>
      <c r="H12" s="19"/>
      <c r="I12" s="19">
        <f>+Q12+X12+AG12+AR12+BA12</f>
        <v>467372</v>
      </c>
      <c r="J12" s="19"/>
      <c r="K12" s="19"/>
      <c r="L12" s="25">
        <v>281</v>
      </c>
      <c r="M12" s="25"/>
      <c r="N12" s="25"/>
      <c r="O12" s="25">
        <v>157816</v>
      </c>
      <c r="P12" s="25"/>
      <c r="Q12" s="13">
        <v>150100</v>
      </c>
      <c r="R12" s="20">
        <v>276</v>
      </c>
      <c r="S12" s="20"/>
      <c r="T12" s="20"/>
      <c r="U12" s="20">
        <v>47981</v>
      </c>
      <c r="V12" s="20"/>
      <c r="W12" s="20"/>
      <c r="X12" s="20">
        <v>72428</v>
      </c>
      <c r="Y12" s="20"/>
      <c r="Z12" s="20"/>
      <c r="AA12" s="16"/>
      <c r="AB12" s="2"/>
      <c r="AC12" s="16"/>
      <c r="AD12" s="17">
        <v>276</v>
      </c>
      <c r="AE12" s="20">
        <v>56250</v>
      </c>
      <c r="AF12" s="20"/>
      <c r="AG12" s="20">
        <v>86761</v>
      </c>
      <c r="AH12" s="20"/>
      <c r="AI12" s="20"/>
      <c r="AJ12" s="20"/>
      <c r="AK12" s="20">
        <v>276</v>
      </c>
      <c r="AL12" s="20"/>
      <c r="AM12" s="20"/>
      <c r="AN12" s="20"/>
      <c r="AO12" s="20">
        <v>47505</v>
      </c>
      <c r="AP12" s="20"/>
      <c r="AQ12" s="20"/>
      <c r="AR12" s="20">
        <v>89112</v>
      </c>
      <c r="AS12" s="20"/>
      <c r="AT12" s="27">
        <v>275</v>
      </c>
      <c r="AU12" s="27"/>
      <c r="AV12" s="2"/>
      <c r="AW12" s="2"/>
      <c r="AX12" s="27">
        <v>14138</v>
      </c>
      <c r="AY12" s="27"/>
      <c r="AZ12" s="12"/>
      <c r="BA12" s="20">
        <v>68971</v>
      </c>
      <c r="BB12" s="20"/>
      <c r="BC12" s="20"/>
      <c r="BD12" s="20"/>
      <c r="BE12" s="1"/>
      <c r="BF12" s="1"/>
    </row>
    <row r="13" spans="1:58" ht="15.75" customHeight="1">
      <c r="A13" s="21" t="str">
        <f>+""&amp;16</f>
        <v>16</v>
      </c>
      <c r="B13" s="43"/>
      <c r="C13" s="44">
        <f>+L13+R13+AK13+AT13+AD13</f>
        <v>1390</v>
      </c>
      <c r="D13" s="19"/>
      <c r="E13" s="19"/>
      <c r="F13" s="19">
        <f>+O13+U13+AE13+AO13+AX13</f>
        <v>337614</v>
      </c>
      <c r="G13" s="19"/>
      <c r="H13" s="19"/>
      <c r="I13" s="19">
        <f>+Q13+X13+AG13+AR13+BA13</f>
        <v>531034</v>
      </c>
      <c r="J13" s="19"/>
      <c r="K13" s="19"/>
      <c r="L13" s="20">
        <v>285</v>
      </c>
      <c r="M13" s="20"/>
      <c r="N13" s="20"/>
      <c r="O13" s="20">
        <v>164803</v>
      </c>
      <c r="P13" s="20"/>
      <c r="Q13" s="13">
        <v>171247</v>
      </c>
      <c r="R13" s="20">
        <v>276</v>
      </c>
      <c r="S13" s="20"/>
      <c r="T13" s="20"/>
      <c r="U13" s="20">
        <v>49594</v>
      </c>
      <c r="V13" s="20"/>
      <c r="W13" s="20"/>
      <c r="X13" s="20">
        <v>84453</v>
      </c>
      <c r="Y13" s="20"/>
      <c r="Z13" s="20"/>
      <c r="AA13" s="16"/>
      <c r="AB13" s="2"/>
      <c r="AC13" s="16"/>
      <c r="AD13" s="17">
        <v>275</v>
      </c>
      <c r="AE13" s="20">
        <v>59500</v>
      </c>
      <c r="AF13" s="20"/>
      <c r="AG13" s="20">
        <v>97378</v>
      </c>
      <c r="AH13" s="20"/>
      <c r="AI13" s="20"/>
      <c r="AJ13" s="20"/>
      <c r="AK13" s="20">
        <v>275</v>
      </c>
      <c r="AL13" s="20"/>
      <c r="AM13" s="20"/>
      <c r="AN13" s="20"/>
      <c r="AO13" s="20">
        <v>47959</v>
      </c>
      <c r="AP13" s="20"/>
      <c r="AQ13" s="20"/>
      <c r="AR13" s="20">
        <v>97713</v>
      </c>
      <c r="AS13" s="20"/>
      <c r="AT13" s="27">
        <v>279</v>
      </c>
      <c r="AU13" s="27"/>
      <c r="AV13" s="13"/>
      <c r="AW13" s="13"/>
      <c r="AX13" s="27">
        <v>15758</v>
      </c>
      <c r="AY13" s="27"/>
      <c r="AZ13" s="12"/>
      <c r="BA13" s="20">
        <v>80243</v>
      </c>
      <c r="BB13" s="20"/>
      <c r="BC13" s="20"/>
      <c r="BD13" s="20"/>
      <c r="BE13" s="1"/>
      <c r="BF13" s="1"/>
    </row>
    <row r="14" spans="1:58" ht="15.75" customHeight="1">
      <c r="A14" s="45" t="str">
        <f>+""&amp;17</f>
        <v>17</v>
      </c>
      <c r="B14" s="46"/>
      <c r="C14" s="52">
        <f>+L14+R14+AK14+AT14+AD14</f>
        <v>1389</v>
      </c>
      <c r="D14" s="53"/>
      <c r="E14" s="53"/>
      <c r="F14" s="53">
        <f>+O14+U14+AE14+AO14+AX14</f>
        <v>353897</v>
      </c>
      <c r="G14" s="53"/>
      <c r="H14" s="53"/>
      <c r="I14" s="53">
        <f>+Q14+X14+AG14+AR14+BA14</f>
        <v>508104</v>
      </c>
      <c r="J14" s="53"/>
      <c r="K14" s="53"/>
      <c r="L14" s="54">
        <v>287</v>
      </c>
      <c r="M14" s="54"/>
      <c r="N14" s="54"/>
      <c r="O14" s="54">
        <v>171273</v>
      </c>
      <c r="P14" s="54"/>
      <c r="Q14" s="55">
        <v>177418</v>
      </c>
      <c r="R14" s="54">
        <v>278</v>
      </c>
      <c r="S14" s="54"/>
      <c r="T14" s="54"/>
      <c r="U14" s="54">
        <v>51931</v>
      </c>
      <c r="V14" s="54"/>
      <c r="W14" s="54"/>
      <c r="X14" s="54">
        <v>88528</v>
      </c>
      <c r="Y14" s="54"/>
      <c r="Z14" s="54"/>
      <c r="AA14" s="13"/>
      <c r="AB14" s="13"/>
      <c r="AC14" s="18"/>
      <c r="AD14" s="56">
        <v>278</v>
      </c>
      <c r="AE14" s="54">
        <v>62675</v>
      </c>
      <c r="AF14" s="54"/>
      <c r="AG14" s="54">
        <v>97993</v>
      </c>
      <c r="AH14" s="54"/>
      <c r="AI14" s="54"/>
      <c r="AJ14" s="54"/>
      <c r="AK14" s="54">
        <v>278</v>
      </c>
      <c r="AL14" s="54"/>
      <c r="AM14" s="54"/>
      <c r="AN14" s="54"/>
      <c r="AO14" s="54">
        <v>51253</v>
      </c>
      <c r="AP14" s="54"/>
      <c r="AQ14" s="54"/>
      <c r="AR14" s="54">
        <v>95902</v>
      </c>
      <c r="AS14" s="54"/>
      <c r="AT14" s="57">
        <v>268</v>
      </c>
      <c r="AU14" s="57"/>
      <c r="AV14" s="55"/>
      <c r="AW14" s="55"/>
      <c r="AX14" s="57">
        <v>16765</v>
      </c>
      <c r="AY14" s="57"/>
      <c r="AZ14" s="58"/>
      <c r="BA14" s="54">
        <v>48263</v>
      </c>
      <c r="BB14" s="54"/>
      <c r="BC14" s="54"/>
      <c r="BD14" s="54"/>
      <c r="BE14" s="1"/>
      <c r="BF14" s="1"/>
    </row>
    <row r="15" spans="1:58" ht="13.5">
      <c r="A15" s="1"/>
      <c r="B15" s="51" t="s">
        <v>15</v>
      </c>
      <c r="C15" s="51"/>
      <c r="D15" s="51"/>
      <c r="E15" s="51"/>
      <c r="F15" s="51"/>
      <c r="G15" s="5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3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13.5">
      <c r="A16" s="1"/>
      <c r="B16" s="34" t="s">
        <v>16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13.5">
      <c r="A17" s="1"/>
      <c r="B17" s="34" t="s">
        <v>17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</sheetData>
  <mergeCells count="117">
    <mergeCell ref="B17:O17"/>
    <mergeCell ref="BA11:BD11"/>
    <mergeCell ref="BA12:BD12"/>
    <mergeCell ref="X14:Z14"/>
    <mergeCell ref="AR13:AS13"/>
    <mergeCell ref="BA13:BD13"/>
    <mergeCell ref="AT13:AU13"/>
    <mergeCell ref="AR12:AS12"/>
    <mergeCell ref="AT12:AU12"/>
    <mergeCell ref="AR14:AS14"/>
    <mergeCell ref="AK8:AS8"/>
    <mergeCell ref="AK9:AN9"/>
    <mergeCell ref="BA10:BD10"/>
    <mergeCell ref="A1:I1"/>
    <mergeCell ref="AU1:BE1"/>
    <mergeCell ref="AU2:BE2"/>
    <mergeCell ref="BA9:BD9"/>
    <mergeCell ref="AX9:AZ9"/>
    <mergeCell ref="AT9:AW9"/>
    <mergeCell ref="AT8:BD8"/>
    <mergeCell ref="BA14:BD14"/>
    <mergeCell ref="AT14:AU14"/>
    <mergeCell ref="AX14:AY14"/>
    <mergeCell ref="AK14:AN14"/>
    <mergeCell ref="AO14:AQ14"/>
    <mergeCell ref="AK13:AN13"/>
    <mergeCell ref="AO10:AQ10"/>
    <mergeCell ref="AO11:AQ11"/>
    <mergeCell ref="AO12:AQ12"/>
    <mergeCell ref="AO13:AQ13"/>
    <mergeCell ref="AG14:AJ14"/>
    <mergeCell ref="AE10:AF10"/>
    <mergeCell ref="AE11:AF11"/>
    <mergeCell ref="AE12:AF12"/>
    <mergeCell ref="AE13:AF13"/>
    <mergeCell ref="AG10:AJ10"/>
    <mergeCell ref="AG11:AJ11"/>
    <mergeCell ref="AG12:AJ12"/>
    <mergeCell ref="AG13:AJ13"/>
    <mergeCell ref="AE14:AF14"/>
    <mergeCell ref="U11:W11"/>
    <mergeCell ref="U12:W12"/>
    <mergeCell ref="U13:W13"/>
    <mergeCell ref="U14:W14"/>
    <mergeCell ref="X11:Z11"/>
    <mergeCell ref="X12:Z12"/>
    <mergeCell ref="F14:H14"/>
    <mergeCell ref="L14:N14"/>
    <mergeCell ref="R11:T11"/>
    <mergeCell ref="R12:T12"/>
    <mergeCell ref="R13:T13"/>
    <mergeCell ref="A13:B13"/>
    <mergeCell ref="I10:K10"/>
    <mergeCell ref="I11:K11"/>
    <mergeCell ref="I12:K12"/>
    <mergeCell ref="I13:K13"/>
    <mergeCell ref="I14:K14"/>
    <mergeCell ref="F13:H13"/>
    <mergeCell ref="M5:X5"/>
    <mergeCell ref="C13:E13"/>
    <mergeCell ref="C11:E11"/>
    <mergeCell ref="C12:E12"/>
    <mergeCell ref="O13:P13"/>
    <mergeCell ref="O14:P14"/>
    <mergeCell ref="R14:T14"/>
    <mergeCell ref="A10:B10"/>
    <mergeCell ref="A14:B14"/>
    <mergeCell ref="C14:E14"/>
    <mergeCell ref="C10:E10"/>
    <mergeCell ref="A11:B11"/>
    <mergeCell ref="A12:B12"/>
    <mergeCell ref="AD8:AJ8"/>
    <mergeCell ref="AD5:AG5"/>
    <mergeCell ref="R8:Z8"/>
    <mergeCell ref="B3:E3"/>
    <mergeCell ref="F11:H11"/>
    <mergeCell ref="F10:H10"/>
    <mergeCell ref="X13:Z13"/>
    <mergeCell ref="L8:Q8"/>
    <mergeCell ref="L9:N9"/>
    <mergeCell ref="L13:N13"/>
    <mergeCell ref="X10:Z10"/>
    <mergeCell ref="L10:N10"/>
    <mergeCell ref="L11:N11"/>
    <mergeCell ref="L12:N12"/>
    <mergeCell ref="AE9:AF9"/>
    <mergeCell ref="AG9:AJ9"/>
    <mergeCell ref="B16:Q16"/>
    <mergeCell ref="B15:G15"/>
    <mergeCell ref="A8:B9"/>
    <mergeCell ref="C8:K8"/>
    <mergeCell ref="C9:E9"/>
    <mergeCell ref="F9:H9"/>
    <mergeCell ref="I9:K9"/>
    <mergeCell ref="F12:H12"/>
    <mergeCell ref="O9:P9"/>
    <mergeCell ref="R9:T9"/>
    <mergeCell ref="U9:W9"/>
    <mergeCell ref="X9:Z9"/>
    <mergeCell ref="AX13:AY13"/>
    <mergeCell ref="AX10:AY10"/>
    <mergeCell ref="AO9:AQ9"/>
    <mergeCell ref="AR9:AS9"/>
    <mergeCell ref="AT10:AU10"/>
    <mergeCell ref="AT11:AU11"/>
    <mergeCell ref="AR10:AS10"/>
    <mergeCell ref="AR11:AS11"/>
    <mergeCell ref="O12:P12"/>
    <mergeCell ref="O10:P10"/>
    <mergeCell ref="O11:P11"/>
    <mergeCell ref="AX11:AY11"/>
    <mergeCell ref="AX12:AY12"/>
    <mergeCell ref="R10:T10"/>
    <mergeCell ref="U10:W10"/>
    <mergeCell ref="AK10:AN10"/>
    <mergeCell ref="AK11:AN11"/>
    <mergeCell ref="AK12:AN1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2004-03-24T00:00:16Z</cp:lastPrinted>
  <dcterms:created xsi:type="dcterms:W3CDTF">1997-01-08T22:48:59Z</dcterms:created>
  <dcterms:modified xsi:type="dcterms:W3CDTF">2007-06-18T06:40:39Z</dcterms:modified>
  <cp:category/>
  <cp:version/>
  <cp:contentType/>
  <cp:contentStatus/>
</cp:coreProperties>
</file>