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96" sheetId="1" r:id="rId1"/>
  </sheets>
  <definedNames/>
  <calcPr fullCalcOnLoad="1"/>
</workbook>
</file>

<file path=xl/sharedStrings.xml><?xml version="1.0" encoding="utf-8"?>
<sst xmlns="http://schemas.openxmlformats.org/spreadsheetml/2006/main" count="42" uniqueCount="19">
  <si>
    <t>（３）スポーツ</t>
  </si>
  <si>
    <t>単位：日、人</t>
  </si>
  <si>
    <t>年次</t>
  </si>
  <si>
    <t>開設日数</t>
  </si>
  <si>
    <t>利用者数</t>
  </si>
  <si>
    <t>一日平均利用者数</t>
  </si>
  <si>
    <t>総数</t>
  </si>
  <si>
    <t>子供</t>
  </si>
  <si>
    <t>大人</t>
  </si>
  <si>
    <t>-</t>
  </si>
  <si>
    <t>資料　：　教育部体育課</t>
  </si>
  <si>
    <t>９　6　　教育　・　文化　・　スポーツ</t>
  </si>
  <si>
    <t>第８１表　　　市民プール利用者数の推移</t>
  </si>
  <si>
    <t>注)14・15年は多摩川堤防工事に伴なう市民プール改修のため開設中止</t>
  </si>
  <si>
    <t>障害者</t>
  </si>
  <si>
    <t>注）雨天等により使用を中止した場合がある</t>
  </si>
  <si>
    <t>平成12年</t>
  </si>
  <si>
    <t>-</t>
  </si>
  <si>
    <t>-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</si>
</sst>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38" fontId="4" fillId="0" borderId="0" xfId="17" applyFont="1" applyFill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Fill="1" applyBorder="1" applyAlignment="1">
      <alignment horizontal="right" vertical="center"/>
    </xf>
    <xf numFmtId="38" fontId="4" fillId="0" borderId="0" xfId="17" applyFont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6" fillId="0" borderId="7" xfId="17" applyFont="1" applyFill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38" fontId="4" fillId="0" borderId="0" xfId="17" applyFont="1" applyAlignment="1">
      <alignment horizontal="center" vertical="center"/>
    </xf>
    <xf numFmtId="38" fontId="6" fillId="0" borderId="0" xfId="17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38" fontId="4" fillId="0" borderId="0" xfId="17" applyFont="1" applyFill="1" applyBorder="1" applyAlignment="1">
      <alignment horizontal="right" vertical="center"/>
    </xf>
    <xf numFmtId="38" fontId="6" fillId="0" borderId="0" xfId="17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38" fontId="6" fillId="0" borderId="7" xfId="17" applyFont="1" applyBorder="1" applyAlignment="1">
      <alignment horizontal="center" vertical="center"/>
    </xf>
    <xf numFmtId="38" fontId="6" fillId="0" borderId="0" xfId="17" applyFont="1" applyBorder="1" applyAlignment="1">
      <alignment horizontal="center" vertical="center"/>
    </xf>
    <xf numFmtId="38" fontId="4" fillId="0" borderId="0" xfId="17" applyFont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workbookViewId="0" topLeftCell="A1">
      <selection activeCell="AC9" sqref="AC9"/>
    </sheetView>
  </sheetViews>
  <sheetFormatPr defaultColWidth="9.00390625" defaultRowHeight="13.5"/>
  <cols>
    <col min="1" max="1" width="2.375" style="0" customWidth="1"/>
    <col min="2" max="2" width="8.125" style="0" customWidth="1"/>
    <col min="3" max="3" width="2.875" style="0" customWidth="1"/>
    <col min="4" max="4" width="5.375" style="0" customWidth="1"/>
    <col min="5" max="5" width="2.875" style="0" customWidth="1"/>
    <col min="6" max="6" width="4.125" style="0" customWidth="1"/>
    <col min="7" max="7" width="1.625" style="0" customWidth="1"/>
    <col min="8" max="8" width="8.25390625" style="0" customWidth="1"/>
    <col min="9" max="9" width="2.375" style="0" customWidth="1"/>
    <col min="10" max="10" width="5.75390625" style="0" customWidth="1"/>
    <col min="11" max="11" width="2.50390625" style="0" customWidth="1"/>
    <col min="12" max="12" width="2.00390625" style="0" customWidth="1"/>
    <col min="13" max="13" width="1.25" style="0" customWidth="1"/>
    <col min="14" max="14" width="3.75390625" style="0" customWidth="1"/>
    <col min="15" max="15" width="3.00390625" style="0" customWidth="1"/>
    <col min="16" max="16" width="2.125" style="0" customWidth="1"/>
    <col min="17" max="17" width="4.00390625" style="0" customWidth="1"/>
    <col min="18" max="18" width="2.875" style="0" customWidth="1"/>
    <col min="19" max="19" width="1.625" style="0" customWidth="1"/>
    <col min="20" max="20" width="1.25" style="0" customWidth="1"/>
    <col min="21" max="21" width="3.875" style="0" customWidth="1"/>
    <col min="22" max="22" width="4.50390625" style="0" customWidth="1"/>
    <col min="23" max="23" width="2.875" style="0" customWidth="1"/>
    <col min="24" max="24" width="2.00390625" style="0" customWidth="1"/>
    <col min="25" max="25" width="7.00390625" style="0" customWidth="1"/>
    <col min="26" max="26" width="1.4921875" style="0" customWidth="1"/>
    <col min="27" max="27" width="8.25390625" style="0" customWidth="1"/>
    <col min="28" max="28" width="1.625" style="0" customWidth="1"/>
  </cols>
  <sheetData>
    <row r="1" spans="1:7" ht="13.5">
      <c r="A1" s="26" t="s">
        <v>11</v>
      </c>
      <c r="B1" s="26"/>
      <c r="C1" s="26"/>
      <c r="D1" s="26"/>
      <c r="E1" s="26"/>
      <c r="F1" s="26"/>
      <c r="G1" s="26"/>
    </row>
    <row r="3" spans="1:4" ht="14.25">
      <c r="A3" s="31" t="s">
        <v>0</v>
      </c>
      <c r="B3" s="31"/>
      <c r="C3" s="31"/>
      <c r="D3" s="31"/>
    </row>
    <row r="6" spans="6:22" ht="14.25">
      <c r="F6" s="32" t="s">
        <v>12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</row>
    <row r="9" spans="1:28" ht="13.5">
      <c r="A9" s="33" t="s">
        <v>1</v>
      </c>
      <c r="B9" s="33"/>
      <c r="C9" s="3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2"/>
    </row>
    <row r="10" spans="1:28" ht="31.5" customHeight="1">
      <c r="A10" s="41" t="s">
        <v>2</v>
      </c>
      <c r="B10" s="42"/>
      <c r="C10" s="48" t="s">
        <v>3</v>
      </c>
      <c r="D10" s="41"/>
      <c r="E10" s="42"/>
      <c r="F10" s="16" t="s">
        <v>4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/>
      <c r="S10" s="34" t="s">
        <v>5</v>
      </c>
      <c r="T10" s="35"/>
      <c r="U10" s="35"/>
      <c r="V10" s="35"/>
      <c r="W10" s="35"/>
      <c r="X10" s="35"/>
      <c r="Y10" s="35"/>
      <c r="Z10" s="35"/>
      <c r="AA10" s="35"/>
      <c r="AB10" s="3"/>
    </row>
    <row r="11" spans="1:28" ht="31.5" customHeight="1">
      <c r="A11" s="43"/>
      <c r="B11" s="44"/>
      <c r="C11" s="49"/>
      <c r="D11" s="43"/>
      <c r="E11" s="44"/>
      <c r="F11" s="38" t="s">
        <v>6</v>
      </c>
      <c r="G11" s="39"/>
      <c r="H11" s="39"/>
      <c r="I11" s="16" t="s">
        <v>7</v>
      </c>
      <c r="J11" s="17"/>
      <c r="K11" s="18"/>
      <c r="L11" s="40" t="s">
        <v>8</v>
      </c>
      <c r="M11" s="40"/>
      <c r="N11" s="40"/>
      <c r="O11" s="40"/>
      <c r="P11" s="16" t="s">
        <v>14</v>
      </c>
      <c r="Q11" s="17"/>
      <c r="R11" s="18"/>
      <c r="S11" s="38" t="s">
        <v>6</v>
      </c>
      <c r="T11" s="39"/>
      <c r="U11" s="39"/>
      <c r="V11" s="16" t="s">
        <v>7</v>
      </c>
      <c r="W11" s="17"/>
      <c r="X11" s="18"/>
      <c r="Y11" s="17" t="s">
        <v>8</v>
      </c>
      <c r="Z11" s="18"/>
      <c r="AA11" s="22" t="s">
        <v>14</v>
      </c>
      <c r="AB11" s="3"/>
    </row>
    <row r="12" spans="1:28" ht="9" customHeight="1">
      <c r="A12" s="12"/>
      <c r="B12" s="4"/>
      <c r="C12" s="5"/>
      <c r="D12" s="5"/>
      <c r="E12" s="4"/>
      <c r="F12" s="10"/>
      <c r="G12" s="10"/>
      <c r="H12" s="10"/>
      <c r="I12" s="10"/>
      <c r="J12" s="5"/>
      <c r="K12" s="5"/>
      <c r="L12" s="5"/>
      <c r="M12" s="5"/>
      <c r="N12" s="5"/>
      <c r="O12" s="5"/>
      <c r="P12" s="5"/>
      <c r="Q12" s="5"/>
      <c r="R12" s="5"/>
      <c r="S12" s="10"/>
      <c r="T12" s="10"/>
      <c r="U12" s="10"/>
      <c r="V12" s="5"/>
      <c r="W12" s="5"/>
      <c r="X12" s="5"/>
      <c r="Y12" s="5"/>
      <c r="Z12" s="5"/>
      <c r="AA12" s="5"/>
      <c r="AB12" s="5"/>
    </row>
    <row r="13" spans="1:28" ht="21.75" customHeight="1">
      <c r="A13" s="45" t="s">
        <v>16</v>
      </c>
      <c r="B13" s="46"/>
      <c r="C13" s="28">
        <v>50</v>
      </c>
      <c r="D13" s="29"/>
      <c r="E13" s="30"/>
      <c r="F13" s="50">
        <f>+I13+L13</f>
        <v>15432</v>
      </c>
      <c r="G13" s="51"/>
      <c r="H13" s="51"/>
      <c r="I13" s="52">
        <v>9939</v>
      </c>
      <c r="J13" s="52"/>
      <c r="K13" s="13"/>
      <c r="L13" s="23">
        <v>5493</v>
      </c>
      <c r="M13" s="23"/>
      <c r="N13" s="23"/>
      <c r="O13" s="23"/>
      <c r="P13" s="23" t="s">
        <v>18</v>
      </c>
      <c r="Q13" s="23"/>
      <c r="R13" s="23"/>
      <c r="S13" s="37">
        <f>+Y13+V13</f>
        <v>321</v>
      </c>
      <c r="T13" s="37"/>
      <c r="U13" s="37"/>
      <c r="V13" s="23">
        <v>207</v>
      </c>
      <c r="W13" s="23"/>
      <c r="X13" s="23"/>
      <c r="Y13" s="15">
        <v>114</v>
      </c>
      <c r="Z13" s="13"/>
      <c r="AA13" s="13" t="s">
        <v>18</v>
      </c>
      <c r="AB13" s="5"/>
    </row>
    <row r="14" spans="1:28" ht="21.75" customHeight="1">
      <c r="A14" s="27" t="str">
        <f>+"  　"&amp;13</f>
        <v>  　13</v>
      </c>
      <c r="B14" s="47"/>
      <c r="C14" s="28">
        <v>50</v>
      </c>
      <c r="D14" s="29"/>
      <c r="E14" s="30"/>
      <c r="F14" s="50">
        <f>+I14+L14</f>
        <v>10581</v>
      </c>
      <c r="G14" s="51"/>
      <c r="H14" s="51"/>
      <c r="I14" s="52">
        <v>6919</v>
      </c>
      <c r="J14" s="52"/>
      <c r="K14" s="13"/>
      <c r="L14" s="23">
        <v>3662</v>
      </c>
      <c r="M14" s="23"/>
      <c r="N14" s="23"/>
      <c r="O14" s="23"/>
      <c r="P14" s="23" t="s">
        <v>18</v>
      </c>
      <c r="Q14" s="23"/>
      <c r="R14" s="23"/>
      <c r="S14" s="37">
        <f>+Y14+V14</f>
        <v>235</v>
      </c>
      <c r="T14" s="37"/>
      <c r="U14" s="37"/>
      <c r="V14" s="23">
        <v>154</v>
      </c>
      <c r="W14" s="23"/>
      <c r="X14" s="23"/>
      <c r="Y14" s="15">
        <v>81</v>
      </c>
      <c r="Z14" s="13"/>
      <c r="AA14" s="13" t="s">
        <v>18</v>
      </c>
      <c r="AB14" s="5"/>
    </row>
    <row r="15" spans="1:28" ht="21.75" customHeight="1">
      <c r="A15" s="27" t="str">
        <f>+"  　"&amp;14</f>
        <v>  　14</v>
      </c>
      <c r="B15" s="47"/>
      <c r="C15" s="28" t="s">
        <v>9</v>
      </c>
      <c r="D15" s="29"/>
      <c r="E15" s="30"/>
      <c r="F15" s="50" t="s">
        <v>17</v>
      </c>
      <c r="G15" s="51"/>
      <c r="H15" s="51"/>
      <c r="I15" s="23" t="s">
        <v>9</v>
      </c>
      <c r="J15" s="23"/>
      <c r="K15" s="23"/>
      <c r="L15" s="23" t="s">
        <v>9</v>
      </c>
      <c r="M15" s="23"/>
      <c r="N15" s="23"/>
      <c r="O15" s="23"/>
      <c r="P15" s="23" t="s">
        <v>18</v>
      </c>
      <c r="Q15" s="23"/>
      <c r="R15" s="23"/>
      <c r="S15" s="37" t="s">
        <v>9</v>
      </c>
      <c r="T15" s="37"/>
      <c r="U15" s="37"/>
      <c r="V15" s="23" t="s">
        <v>9</v>
      </c>
      <c r="W15" s="23"/>
      <c r="X15" s="23"/>
      <c r="Y15" s="23" t="s">
        <v>9</v>
      </c>
      <c r="Z15" s="23"/>
      <c r="AA15" s="6" t="s">
        <v>18</v>
      </c>
      <c r="AB15" s="5"/>
    </row>
    <row r="16" spans="1:28" ht="21.75" customHeight="1">
      <c r="A16" s="27" t="str">
        <f>+" 　 "&amp;15</f>
        <v> 　 15</v>
      </c>
      <c r="B16" s="47" t="str">
        <f>+" 　       "&amp;7</f>
        <v> 　       7</v>
      </c>
      <c r="C16" s="28" t="s">
        <v>9</v>
      </c>
      <c r="D16" s="29"/>
      <c r="E16" s="30"/>
      <c r="F16" s="50" t="s">
        <v>9</v>
      </c>
      <c r="G16" s="51"/>
      <c r="H16" s="51"/>
      <c r="I16" s="23" t="s">
        <v>9</v>
      </c>
      <c r="J16" s="23"/>
      <c r="K16" s="23"/>
      <c r="L16" s="23" t="s">
        <v>9</v>
      </c>
      <c r="M16" s="23"/>
      <c r="N16" s="23"/>
      <c r="O16" s="23"/>
      <c r="P16" s="23" t="s">
        <v>18</v>
      </c>
      <c r="Q16" s="23"/>
      <c r="R16" s="23"/>
      <c r="S16" s="37" t="s">
        <v>9</v>
      </c>
      <c r="T16" s="37"/>
      <c r="U16" s="37"/>
      <c r="V16" s="23" t="s">
        <v>9</v>
      </c>
      <c r="W16" s="23"/>
      <c r="X16" s="23"/>
      <c r="Y16" s="23" t="s">
        <v>9</v>
      </c>
      <c r="Z16" s="23"/>
      <c r="AA16" s="6" t="s">
        <v>18</v>
      </c>
      <c r="AB16" s="5"/>
    </row>
    <row r="17" spans="1:28" ht="21.75" customHeight="1">
      <c r="A17" s="27" t="str">
        <f>+" 　 "&amp;16</f>
        <v> 　 16</v>
      </c>
      <c r="B17" s="47" t="str">
        <f>+" 　       "&amp;7</f>
        <v> 　       7</v>
      </c>
      <c r="C17" s="28">
        <v>48</v>
      </c>
      <c r="D17" s="29"/>
      <c r="E17" s="30"/>
      <c r="F17" s="50">
        <f>I17+L17+P17</f>
        <v>21048</v>
      </c>
      <c r="G17" s="51"/>
      <c r="H17" s="51"/>
      <c r="I17" s="52">
        <v>13368</v>
      </c>
      <c r="J17" s="52"/>
      <c r="K17" s="13"/>
      <c r="L17" s="23">
        <v>7573</v>
      </c>
      <c r="M17" s="23"/>
      <c r="N17" s="23"/>
      <c r="O17" s="23"/>
      <c r="P17" s="52">
        <v>107</v>
      </c>
      <c r="Q17" s="52"/>
      <c r="R17" s="13"/>
      <c r="S17" s="37">
        <f>+Y17+V17+AA17</f>
        <v>439</v>
      </c>
      <c r="T17" s="37"/>
      <c r="U17" s="37"/>
      <c r="V17" s="23">
        <v>279</v>
      </c>
      <c r="W17" s="23"/>
      <c r="X17" s="23"/>
      <c r="Y17" s="15">
        <v>158</v>
      </c>
      <c r="Z17" s="13"/>
      <c r="AA17" s="6">
        <v>2</v>
      </c>
      <c r="AB17" s="5"/>
    </row>
    <row r="18" spans="1:28" ht="21.75" customHeight="1">
      <c r="A18" s="27" t="str">
        <f>+" 　 "&amp;17</f>
        <v> 　 17</v>
      </c>
      <c r="B18" s="27" t="str">
        <f>+" 　       "&amp;7</f>
        <v> 　       7</v>
      </c>
      <c r="C18" s="19">
        <v>48</v>
      </c>
      <c r="D18" s="20"/>
      <c r="E18" s="53"/>
      <c r="F18" s="50">
        <f>I18+L18+P18</f>
        <v>23424</v>
      </c>
      <c r="G18" s="51"/>
      <c r="H18" s="51"/>
      <c r="I18" s="36">
        <v>14825</v>
      </c>
      <c r="J18" s="36"/>
      <c r="K18" s="6"/>
      <c r="L18" s="25">
        <v>8489</v>
      </c>
      <c r="M18" s="25"/>
      <c r="N18" s="25"/>
      <c r="O18" s="25"/>
      <c r="P18" s="36">
        <v>110</v>
      </c>
      <c r="Q18" s="36"/>
      <c r="R18" s="6"/>
      <c r="S18" s="24">
        <f>SUM(V18:AA18)</f>
        <v>488</v>
      </c>
      <c r="T18" s="24"/>
      <c r="U18" s="24"/>
      <c r="V18" s="25">
        <v>309</v>
      </c>
      <c r="W18" s="25"/>
      <c r="X18" s="25"/>
      <c r="Y18" s="14">
        <v>177</v>
      </c>
      <c r="Z18" s="6"/>
      <c r="AA18" s="6">
        <v>2</v>
      </c>
      <c r="AB18" s="5"/>
    </row>
    <row r="19" spans="1:28" ht="21.75" customHeight="1">
      <c r="A19" s="27" t="str">
        <f>+" 　 "&amp;18</f>
        <v> 　 18</v>
      </c>
      <c r="B19" s="27" t="str">
        <f>+" 　       "&amp;7</f>
        <v> 　       7</v>
      </c>
      <c r="C19" s="19">
        <v>48</v>
      </c>
      <c r="D19" s="20"/>
      <c r="E19" s="20"/>
      <c r="F19" s="21">
        <f>SUM(I19:Q19)</f>
        <v>21320</v>
      </c>
      <c r="G19" s="24"/>
      <c r="H19" s="24"/>
      <c r="I19" s="36">
        <v>13694</v>
      </c>
      <c r="J19" s="36"/>
      <c r="K19" s="6"/>
      <c r="L19" s="25">
        <v>7546</v>
      </c>
      <c r="M19" s="25"/>
      <c r="N19" s="25"/>
      <c r="O19" s="25"/>
      <c r="P19" s="36">
        <v>80</v>
      </c>
      <c r="Q19" s="36"/>
      <c r="R19" s="6"/>
      <c r="S19" s="24">
        <f>SUM(V19:AA19)</f>
        <v>444</v>
      </c>
      <c r="T19" s="24"/>
      <c r="U19" s="24"/>
      <c r="V19" s="25">
        <v>285</v>
      </c>
      <c r="W19" s="25"/>
      <c r="X19" s="25"/>
      <c r="Y19" s="14">
        <v>157</v>
      </c>
      <c r="Z19" s="6"/>
      <c r="AA19" s="6">
        <v>2</v>
      </c>
      <c r="AB19" s="5"/>
    </row>
    <row r="20" spans="1:28" ht="9" customHeight="1">
      <c r="A20" s="11"/>
      <c r="B20" s="7"/>
      <c r="C20" s="8"/>
      <c r="D20" s="8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9"/>
    </row>
    <row r="21" spans="2:28" ht="13.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3.5">
      <c r="A22" s="26" t="s">
        <v>10</v>
      </c>
      <c r="B22" s="26"/>
      <c r="C22" s="26"/>
      <c r="D22" s="26"/>
      <c r="E22" s="26"/>
      <c r="F22" s="26"/>
      <c r="G22" s="26"/>
      <c r="H22" s="2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5"/>
      <c r="W22" s="5"/>
      <c r="X22" s="5"/>
      <c r="Y22" s="5"/>
      <c r="Z22" s="5"/>
      <c r="AA22" s="5"/>
      <c r="AB22" s="5"/>
    </row>
    <row r="23" spans="1:28" ht="13.5">
      <c r="A23" s="26" t="s">
        <v>15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1"/>
      <c r="Q23" s="1"/>
      <c r="R23" s="1"/>
      <c r="S23" s="1"/>
      <c r="T23" s="1"/>
      <c r="U23" s="1"/>
      <c r="V23" s="5"/>
      <c r="W23" s="5"/>
      <c r="X23" s="5"/>
      <c r="Y23" s="5"/>
      <c r="Z23" s="5"/>
      <c r="AA23" s="5"/>
      <c r="AB23" s="5"/>
    </row>
    <row r="24" spans="1:21" ht="13.5">
      <c r="A24" s="26" t="s">
        <v>13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1"/>
    </row>
  </sheetData>
  <mergeCells count="76">
    <mergeCell ref="I16:K16"/>
    <mergeCell ref="F16:H16"/>
    <mergeCell ref="F10:R10"/>
    <mergeCell ref="I11:K11"/>
    <mergeCell ref="I14:J14"/>
    <mergeCell ref="I15:K15"/>
    <mergeCell ref="L19:O19"/>
    <mergeCell ref="I17:J17"/>
    <mergeCell ref="I18:J18"/>
    <mergeCell ref="L17:O17"/>
    <mergeCell ref="L15:O15"/>
    <mergeCell ref="L16:O16"/>
    <mergeCell ref="S14:U14"/>
    <mergeCell ref="L13:O13"/>
    <mergeCell ref="L14:O14"/>
    <mergeCell ref="P14:R14"/>
    <mergeCell ref="A23:O23"/>
    <mergeCell ref="A1:G1"/>
    <mergeCell ref="F13:H13"/>
    <mergeCell ref="F14:H14"/>
    <mergeCell ref="F15:H15"/>
    <mergeCell ref="F17:H17"/>
    <mergeCell ref="F18:H18"/>
    <mergeCell ref="I13:J13"/>
    <mergeCell ref="C15:E15"/>
    <mergeCell ref="C17:E17"/>
    <mergeCell ref="A16:B16"/>
    <mergeCell ref="A17:B17"/>
    <mergeCell ref="A18:B18"/>
    <mergeCell ref="C10:E11"/>
    <mergeCell ref="C18:E18"/>
    <mergeCell ref="A10:B11"/>
    <mergeCell ref="A13:B13"/>
    <mergeCell ref="A14:B14"/>
    <mergeCell ref="A15:B15"/>
    <mergeCell ref="Y11:Z11"/>
    <mergeCell ref="P17:Q17"/>
    <mergeCell ref="P18:Q18"/>
    <mergeCell ref="P19:Q19"/>
    <mergeCell ref="V17:X17"/>
    <mergeCell ref="V18:X18"/>
    <mergeCell ref="P15:R15"/>
    <mergeCell ref="P16:R16"/>
    <mergeCell ref="S17:U17"/>
    <mergeCell ref="F11:H11"/>
    <mergeCell ref="L11:O11"/>
    <mergeCell ref="S13:U13"/>
    <mergeCell ref="S11:U11"/>
    <mergeCell ref="P11:R11"/>
    <mergeCell ref="P13:R13"/>
    <mergeCell ref="Y16:Z16"/>
    <mergeCell ref="Y15:Z15"/>
    <mergeCell ref="A3:D3"/>
    <mergeCell ref="F6:V6"/>
    <mergeCell ref="C13:E13"/>
    <mergeCell ref="A9:C9"/>
    <mergeCell ref="S10:AA10"/>
    <mergeCell ref="V13:X13"/>
    <mergeCell ref="V11:X11"/>
    <mergeCell ref="C16:E16"/>
    <mergeCell ref="A22:H22"/>
    <mergeCell ref="A19:B19"/>
    <mergeCell ref="A24:T24"/>
    <mergeCell ref="C14:E14"/>
    <mergeCell ref="C19:E19"/>
    <mergeCell ref="S18:U18"/>
    <mergeCell ref="L18:O18"/>
    <mergeCell ref="F19:H19"/>
    <mergeCell ref="I19:J19"/>
    <mergeCell ref="S16:U16"/>
    <mergeCell ref="V14:X14"/>
    <mergeCell ref="V15:X15"/>
    <mergeCell ref="V16:X16"/>
    <mergeCell ref="S19:U19"/>
    <mergeCell ref="V19:X19"/>
    <mergeCell ref="S15:U15"/>
  </mergeCells>
  <printOptions/>
  <pageMargins left="0.1968503937007874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2007-06-01T06:54:11Z</cp:lastPrinted>
  <dcterms:created xsi:type="dcterms:W3CDTF">1997-01-08T22:48:59Z</dcterms:created>
  <dcterms:modified xsi:type="dcterms:W3CDTF">2007-06-01T06:56:43Z</dcterms:modified>
  <cp:category/>
  <cp:version/>
  <cp:contentType/>
  <cp:contentStatus/>
</cp:coreProperties>
</file>