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14，115 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<sst xmlns="http://schemas.openxmlformats.org/spreadsheetml/2006/main" count="36" uniqueCount="22">
  <si>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総数</t>
  </si>
  <si>
    <t>単位　：　構成比％</t>
  </si>
  <si>
    <t>年度</t>
  </si>
  <si>
    <t>世帯数</t>
  </si>
  <si>
    <t>構成比</t>
  </si>
  <si>
    <t>世帯数</t>
  </si>
  <si>
    <t>構成比</t>
  </si>
  <si>
    <t>注）世帯数は各年度３月３１日現在である。</t>
  </si>
  <si>
    <t>保険納税義務者（世帯）数の推移</t>
  </si>
  <si>
    <t>総所得等ないもの</t>
  </si>
  <si>
    <t>４０万円以下</t>
  </si>
  <si>
    <t>４０～８０万円以下</t>
  </si>
  <si>
    <t>８０～１５０万円以下</t>
  </si>
  <si>
    <t>１５０～２５０万円以下</t>
  </si>
  <si>
    <t>２５０～４００万円以下</t>
  </si>
  <si>
    <t>４００～５００万円以下</t>
  </si>
  <si>
    <t>５００万円を超えるもの</t>
  </si>
  <si>
    <t>資料　：　生活環境部保険年金課</t>
  </si>
  <si>
    <t>１　１　４　　福祉・保険衛生・公害・リサイクル</t>
  </si>
  <si>
    <t>福祉・保健衛生・公害・リサイクル　　１　１　５</t>
  </si>
  <si>
    <t>第  １ １ ４  表　　 　所  得  金  額  別  国  民  健  康</t>
  </si>
  <si>
    <t>平成15年度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</si>
</sst>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2" fontId="4" fillId="0" borderId="0" xfId="0" applyNumberFormat="1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8" fontId="4" fillId="0" borderId="1" xfId="17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workbookViewId="0" topLeftCell="A2">
      <selection activeCell="A20" sqref="A20:IV33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6" width="3.75390625" style="0" customWidth="1"/>
    <col min="17" max="17" width="6.00390625" style="0" customWidth="1"/>
    <col min="18" max="18" width="2.875" style="0" customWidth="1"/>
    <col min="19" max="19" width="6.625" style="0" customWidth="1"/>
    <col min="20" max="20" width="2.875" style="0" customWidth="1"/>
    <col min="21" max="21" width="8.75390625" style="0" customWidth="1"/>
    <col min="22" max="22" width="4.25390625" style="0" customWidth="1"/>
    <col min="23" max="23" width="5.125" style="0" customWidth="1"/>
    <col min="24" max="24" width="3.375" style="0" customWidth="1"/>
    <col min="25" max="25" width="3.75390625" style="0" customWidth="1"/>
    <col min="26" max="26" width="2.00390625" style="0" customWidth="1"/>
    <col min="27" max="27" width="6.50390625" style="0" customWidth="1"/>
    <col min="28" max="28" width="2.00390625" style="0" customWidth="1"/>
    <col min="29" max="29" width="2.375" style="0" customWidth="1"/>
    <col min="30" max="30" width="6.50390625" style="0" customWidth="1"/>
    <col min="31" max="31" width="2.00390625" style="0" customWidth="1"/>
    <col min="32" max="33" width="3.75390625" style="0" customWidth="1"/>
    <col min="34" max="34" width="5.125" style="0" customWidth="1"/>
    <col min="35" max="35" width="4.25390625" style="0" customWidth="1"/>
    <col min="36" max="36" width="7.375" style="0" customWidth="1"/>
    <col min="37" max="37" width="4.25390625" style="0" customWidth="1"/>
    <col min="38" max="38" width="5.125" style="0" customWidth="1"/>
    <col min="39" max="39" width="5.375" style="0" customWidth="1"/>
    <col min="40" max="40" width="6.625" style="0" customWidth="1"/>
  </cols>
  <sheetData>
    <row r="1" spans="1:40" ht="13.5">
      <c r="A1" s="36" t="s">
        <v>18</v>
      </c>
      <c r="B1" s="36"/>
      <c r="C1" s="36"/>
      <c r="D1" s="36"/>
      <c r="E1" s="36"/>
      <c r="F1" s="36"/>
      <c r="G1" s="36"/>
      <c r="AH1" s="22" t="s">
        <v>19</v>
      </c>
      <c r="AI1" s="22"/>
      <c r="AJ1" s="22"/>
      <c r="AK1" s="22"/>
      <c r="AL1" s="22"/>
      <c r="AM1" s="22"/>
      <c r="AN1" s="22"/>
    </row>
    <row r="5" spans="7:30" ht="14.25">
      <c r="G5" s="23" t="s">
        <v>20</v>
      </c>
      <c r="H5" s="23"/>
      <c r="I5" s="23"/>
      <c r="J5" s="23"/>
      <c r="K5" s="23"/>
      <c r="L5" s="23"/>
      <c r="M5" s="23"/>
      <c r="N5" s="23"/>
      <c r="O5" s="23"/>
      <c r="P5" s="23"/>
      <c r="Q5" s="23"/>
      <c r="U5" s="24" t="s">
        <v>8</v>
      </c>
      <c r="V5" s="24"/>
      <c r="W5" s="24"/>
      <c r="X5" s="24"/>
      <c r="Y5" s="24"/>
      <c r="Z5" s="24"/>
      <c r="AA5" s="24"/>
      <c r="AB5" s="24"/>
      <c r="AC5" s="24"/>
      <c r="AD5" s="24"/>
    </row>
    <row r="8" spans="1:40" ht="13.5">
      <c r="A8" s="1"/>
      <c r="B8" s="2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31.5" customHeight="1">
      <c r="A9" s="1"/>
      <c r="B9" s="25" t="s">
        <v>2</v>
      </c>
      <c r="C9" s="27" t="s">
        <v>0</v>
      </c>
      <c r="D9" s="28"/>
      <c r="E9" s="28"/>
      <c r="F9" s="29"/>
      <c r="G9" s="30" t="s">
        <v>9</v>
      </c>
      <c r="H9" s="31"/>
      <c r="I9" s="31"/>
      <c r="J9" s="32"/>
      <c r="K9" s="30" t="s">
        <v>10</v>
      </c>
      <c r="L9" s="31"/>
      <c r="M9" s="32"/>
      <c r="N9" s="30" t="s">
        <v>11</v>
      </c>
      <c r="O9" s="31"/>
      <c r="P9" s="31"/>
      <c r="Q9" s="31"/>
      <c r="R9" s="31"/>
      <c r="S9" s="15"/>
      <c r="T9" s="9"/>
      <c r="U9" s="31" t="s">
        <v>12</v>
      </c>
      <c r="V9" s="31"/>
      <c r="W9" s="32"/>
      <c r="X9" s="30" t="s">
        <v>13</v>
      </c>
      <c r="Y9" s="31"/>
      <c r="Z9" s="31"/>
      <c r="AA9" s="31"/>
      <c r="AB9" s="32"/>
      <c r="AC9" s="30" t="s">
        <v>14</v>
      </c>
      <c r="AD9" s="31"/>
      <c r="AE9" s="31"/>
      <c r="AF9" s="31"/>
      <c r="AG9" s="32"/>
      <c r="AH9" s="30" t="s">
        <v>15</v>
      </c>
      <c r="AI9" s="31"/>
      <c r="AJ9" s="32"/>
      <c r="AK9" s="30" t="s">
        <v>16</v>
      </c>
      <c r="AL9" s="31"/>
      <c r="AM9" s="31"/>
      <c r="AN9" s="31"/>
    </row>
    <row r="10" spans="1:40" ht="31.5" customHeight="1">
      <c r="A10" s="1"/>
      <c r="B10" s="26"/>
      <c r="C10" s="27" t="s">
        <v>3</v>
      </c>
      <c r="D10" s="29"/>
      <c r="E10" s="27" t="s">
        <v>4</v>
      </c>
      <c r="F10" s="29"/>
      <c r="G10" s="30" t="s">
        <v>3</v>
      </c>
      <c r="H10" s="32"/>
      <c r="I10" s="30" t="s">
        <v>4</v>
      </c>
      <c r="J10" s="32"/>
      <c r="K10" s="16" t="s">
        <v>3</v>
      </c>
      <c r="L10" s="30" t="s">
        <v>4</v>
      </c>
      <c r="M10" s="32"/>
      <c r="N10" s="30" t="s">
        <v>5</v>
      </c>
      <c r="O10" s="31"/>
      <c r="P10" s="32"/>
      <c r="Q10" s="30" t="s">
        <v>4</v>
      </c>
      <c r="R10" s="31"/>
      <c r="S10" s="15"/>
      <c r="T10" s="15"/>
      <c r="U10" s="10" t="s">
        <v>3</v>
      </c>
      <c r="V10" s="30" t="s">
        <v>4</v>
      </c>
      <c r="W10" s="32"/>
      <c r="X10" s="30" t="s">
        <v>5</v>
      </c>
      <c r="Y10" s="31"/>
      <c r="Z10" s="32"/>
      <c r="AA10" s="30" t="s">
        <v>4</v>
      </c>
      <c r="AB10" s="32"/>
      <c r="AC10" s="30" t="s">
        <v>5</v>
      </c>
      <c r="AD10" s="32"/>
      <c r="AE10" s="30" t="s">
        <v>6</v>
      </c>
      <c r="AF10" s="31"/>
      <c r="AG10" s="32"/>
      <c r="AH10" s="30" t="s">
        <v>5</v>
      </c>
      <c r="AI10" s="32"/>
      <c r="AJ10" s="3" t="s">
        <v>4</v>
      </c>
      <c r="AK10" s="30" t="s">
        <v>5</v>
      </c>
      <c r="AL10" s="32"/>
      <c r="AM10" s="30" t="s">
        <v>6</v>
      </c>
      <c r="AN10" s="31"/>
    </row>
    <row r="11" spans="1:40" ht="9" customHeight="1">
      <c r="A11" s="1"/>
      <c r="B11" s="4"/>
      <c r="C11" s="5"/>
      <c r="D11" s="5"/>
      <c r="E11" s="5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customHeight="1">
      <c r="A12" s="1"/>
      <c r="B12" s="11" t="s">
        <v>21</v>
      </c>
      <c r="C12" s="12">
        <f>+G12+K12+N12+U12+X12+AC12+AH12+AK12</f>
        <v>12662</v>
      </c>
      <c r="D12" s="5"/>
      <c r="E12" s="37">
        <f>+I12+L12+Q12+V12+AA12+AE12+AJ12+AM12</f>
        <v>100.01</v>
      </c>
      <c r="F12" s="37"/>
      <c r="G12" s="33">
        <v>3290</v>
      </c>
      <c r="H12" s="33"/>
      <c r="I12" s="34">
        <f>+ROUND(G12/C$12*100,2)</f>
        <v>25.98</v>
      </c>
      <c r="J12" s="34"/>
      <c r="K12" s="14">
        <v>808</v>
      </c>
      <c r="L12" s="34">
        <f>+ROUND(K12/C$12*100,2)</f>
        <v>6.38</v>
      </c>
      <c r="M12" s="34"/>
      <c r="N12" s="33">
        <v>775</v>
      </c>
      <c r="O12" s="33"/>
      <c r="P12" s="33"/>
      <c r="Q12" s="40">
        <f>+ROUND(N12/C$12*100,2)</f>
        <v>6.12</v>
      </c>
      <c r="R12" s="40"/>
      <c r="S12" s="1"/>
      <c r="T12" s="1"/>
      <c r="U12" s="14">
        <v>1880</v>
      </c>
      <c r="V12" s="41">
        <f>+ROUND(U12/C$12*100,2)</f>
        <v>14.85</v>
      </c>
      <c r="W12" s="41"/>
      <c r="X12" s="33">
        <v>2468</v>
      </c>
      <c r="Y12" s="33"/>
      <c r="Z12" s="33"/>
      <c r="AA12" s="40">
        <f>+ROUNDUP(X12/C$12*100,2)</f>
        <v>19.5</v>
      </c>
      <c r="AB12" s="40"/>
      <c r="AC12" s="33">
        <v>1809</v>
      </c>
      <c r="AD12" s="33"/>
      <c r="AE12" s="34">
        <f>+ROUND(AC12/C$12*100,2)</f>
        <v>14.29</v>
      </c>
      <c r="AF12" s="34"/>
      <c r="AG12" s="34"/>
      <c r="AH12" s="33">
        <v>527</v>
      </c>
      <c r="AI12" s="33"/>
      <c r="AJ12" s="13">
        <f>+ROUND(AH12/C$12*100,2)</f>
        <v>4.16</v>
      </c>
      <c r="AK12" s="33">
        <v>1105</v>
      </c>
      <c r="AL12" s="33"/>
      <c r="AM12" s="40">
        <f>+ROUND(AK12/C$12*100,2)</f>
        <v>8.73</v>
      </c>
      <c r="AN12" s="40"/>
    </row>
    <row r="13" spans="1:40" ht="15.75" customHeight="1">
      <c r="A13" s="1"/>
      <c r="B13" s="4" t="str">
        <f>+"          "&amp;16</f>
        <v>          16</v>
      </c>
      <c r="C13" s="12">
        <f>+G13+K13+N13+U13+X13+AC13+AH13+AK13</f>
        <v>12965</v>
      </c>
      <c r="D13" s="5"/>
      <c r="E13" s="37">
        <f>+ROUND(I13+L13+Q13+V13+AA13+AE13+AJ13+AM13,0)</f>
        <v>100</v>
      </c>
      <c r="F13" s="37"/>
      <c r="G13" s="33">
        <v>3403</v>
      </c>
      <c r="H13" s="33"/>
      <c r="I13" s="38">
        <v>26.25</v>
      </c>
      <c r="J13" s="38"/>
      <c r="K13" s="14">
        <v>829</v>
      </c>
      <c r="L13" s="38">
        <f>+ROUND(K13/C$13*100,2)</f>
        <v>6.39</v>
      </c>
      <c r="M13" s="38"/>
      <c r="N13" s="33">
        <v>793</v>
      </c>
      <c r="O13" s="33"/>
      <c r="P13" s="33"/>
      <c r="Q13" s="39">
        <f>+ROUND(N13/C$13*100,2)</f>
        <v>6.12</v>
      </c>
      <c r="R13" s="39"/>
      <c r="S13" s="1"/>
      <c r="T13" s="1"/>
      <c r="U13" s="14">
        <v>2029</v>
      </c>
      <c r="V13" s="35">
        <f>+ROUND(U13/C$13*100,2)</f>
        <v>15.65</v>
      </c>
      <c r="W13" s="35"/>
      <c r="X13" s="33">
        <v>2551</v>
      </c>
      <c r="Y13" s="33"/>
      <c r="Z13" s="33"/>
      <c r="AA13" s="39">
        <f>+ROUNDUP(X13/C$13*100,2)</f>
        <v>19.680000000000003</v>
      </c>
      <c r="AB13" s="39"/>
      <c r="AC13" s="33">
        <v>1753</v>
      </c>
      <c r="AD13" s="33"/>
      <c r="AE13" s="38">
        <f>+ROUND(AC13/C$13*100,2)</f>
        <v>13.52</v>
      </c>
      <c r="AF13" s="38"/>
      <c r="AG13" s="38"/>
      <c r="AH13" s="33">
        <v>527</v>
      </c>
      <c r="AI13" s="33"/>
      <c r="AJ13" s="21">
        <f>+ROUND(AH13/C$13*100,2)</f>
        <v>4.06</v>
      </c>
      <c r="AK13" s="33">
        <v>1080</v>
      </c>
      <c r="AL13" s="33"/>
      <c r="AM13" s="40">
        <f>+ROUND(AK13/C$13*100,2)</f>
        <v>8.33</v>
      </c>
      <c r="AN13" s="40"/>
    </row>
    <row r="14" spans="1:40" ht="15.75" customHeight="1">
      <c r="A14" s="1"/>
      <c r="B14" s="4" t="str">
        <f>+"          "&amp;17</f>
        <v>          17</v>
      </c>
      <c r="C14" s="12">
        <f>+G14+K14+N14+U14+X14+AC14+AH14+AK14</f>
        <v>13189</v>
      </c>
      <c r="D14" s="17"/>
      <c r="E14" s="37">
        <f>+ROUND(I14+L14+Q14+V14+AA14+AE14+AJ14+AM14,0)</f>
        <v>100</v>
      </c>
      <c r="F14" s="37"/>
      <c r="G14" s="33">
        <v>3523</v>
      </c>
      <c r="H14" s="33"/>
      <c r="I14" s="39">
        <f>G14/C14*100</f>
        <v>26.71165365076958</v>
      </c>
      <c r="J14" s="39"/>
      <c r="K14" s="14">
        <v>776</v>
      </c>
      <c r="L14" s="39">
        <f>K14/C14*100</f>
        <v>5.883690954583365</v>
      </c>
      <c r="M14" s="39"/>
      <c r="N14" s="33">
        <v>799</v>
      </c>
      <c r="O14" s="33"/>
      <c r="P14" s="33"/>
      <c r="Q14" s="39">
        <f>N14/C14*100</f>
        <v>6.0580787019485935</v>
      </c>
      <c r="R14" s="39"/>
      <c r="S14" s="6"/>
      <c r="T14" s="6"/>
      <c r="U14" s="14">
        <v>2122</v>
      </c>
      <c r="V14" s="35">
        <f>U14/C14*100</f>
        <v>16.08916521343544</v>
      </c>
      <c r="W14" s="35"/>
      <c r="X14" s="33">
        <v>2542</v>
      </c>
      <c r="Y14" s="33"/>
      <c r="Z14" s="33"/>
      <c r="AA14" s="39">
        <f>X14/C14*100</f>
        <v>19.27363712184396</v>
      </c>
      <c r="AB14" s="39"/>
      <c r="AC14" s="33">
        <v>1823</v>
      </c>
      <c r="AD14" s="33"/>
      <c r="AE14" s="39">
        <f>AC14/C14*100</f>
        <v>13.822124497687465</v>
      </c>
      <c r="AF14" s="39"/>
      <c r="AG14" s="39"/>
      <c r="AH14" s="33">
        <v>519</v>
      </c>
      <c r="AI14" s="33"/>
      <c r="AJ14" s="21">
        <f>AH14/C14*100</f>
        <v>3.935097429676245</v>
      </c>
      <c r="AK14" s="33">
        <v>1085</v>
      </c>
      <c r="AL14" s="33"/>
      <c r="AM14" s="39">
        <f>AK14/C14*100</f>
        <v>8.22655243005535</v>
      </c>
      <c r="AN14" s="39"/>
    </row>
    <row r="15" spans="1:40" ht="9" customHeight="1">
      <c r="A15" s="1"/>
      <c r="B15" s="7"/>
      <c r="C15" s="2"/>
      <c r="D15" s="2"/>
      <c r="E15" s="2"/>
      <c r="F15" s="2"/>
      <c r="G15" s="2"/>
      <c r="H15" s="2"/>
      <c r="I15" s="2"/>
      <c r="J15" s="2"/>
      <c r="K15" s="18"/>
      <c r="L15" s="2"/>
      <c r="M15" s="2"/>
      <c r="N15" s="2"/>
      <c r="O15" s="2"/>
      <c r="P15" s="2"/>
      <c r="Q15" s="2"/>
      <c r="R15" s="2"/>
      <c r="S15" s="1"/>
      <c r="T15" s="1"/>
      <c r="U15" s="2"/>
      <c r="V15" s="2"/>
      <c r="W15" s="2"/>
      <c r="X15" s="2"/>
      <c r="Y15" s="2"/>
      <c r="Z15" s="2"/>
      <c r="AA15" s="2"/>
      <c r="AB15" s="2"/>
      <c r="AC15" s="19"/>
      <c r="AD15" s="19"/>
      <c r="AE15" s="2"/>
      <c r="AF15" s="2"/>
      <c r="AG15" s="2"/>
      <c r="AH15" s="2"/>
      <c r="AI15" s="2"/>
      <c r="AJ15" s="2"/>
      <c r="AK15" s="2"/>
      <c r="AL15" s="2"/>
      <c r="AM15" s="20"/>
      <c r="AN15" s="20"/>
    </row>
    <row r="16" spans="1:40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3.5">
      <c r="A17" s="1"/>
      <c r="B17" s="36" t="s">
        <v>17</v>
      </c>
      <c r="C17" s="36"/>
      <c r="D17" s="36"/>
      <c r="E17" s="3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3.5">
      <c r="A18" s="1"/>
      <c r="B18" s="36" t="s">
        <v>7</v>
      </c>
      <c r="C18" s="36"/>
      <c r="D18" s="36"/>
      <c r="E18" s="36"/>
      <c r="F18" s="36"/>
      <c r="G18" s="3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ht="13.5">
      <c r="AI19" s="8"/>
    </row>
    <row r="20" spans="1:40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</sheetData>
  <mergeCells count="73">
    <mergeCell ref="A1:G1"/>
    <mergeCell ref="U5:AD5"/>
    <mergeCell ref="AH1:AN1"/>
    <mergeCell ref="B9:B10"/>
    <mergeCell ref="L10:M10"/>
    <mergeCell ref="N10:P10"/>
    <mergeCell ref="E10:F10"/>
    <mergeCell ref="Q10:R10"/>
    <mergeCell ref="C9:F9"/>
    <mergeCell ref="G9:J9"/>
    <mergeCell ref="K9:M9"/>
    <mergeCell ref="N9:R9"/>
    <mergeCell ref="G5:Q5"/>
    <mergeCell ref="C10:D10"/>
    <mergeCell ref="B17:E17"/>
    <mergeCell ref="B18:G18"/>
    <mergeCell ref="AK13:AL13"/>
    <mergeCell ref="AK14:AL14"/>
    <mergeCell ref="AM13:AN13"/>
    <mergeCell ref="AM14:AN14"/>
    <mergeCell ref="AC13:AD13"/>
    <mergeCell ref="AC14:AD14"/>
    <mergeCell ref="AK12:AL12"/>
    <mergeCell ref="AM12:AN12"/>
    <mergeCell ref="AE13:AG13"/>
    <mergeCell ref="AE14:AG14"/>
    <mergeCell ref="AH13:AI13"/>
    <mergeCell ref="AH14:AI14"/>
    <mergeCell ref="AE12:AG12"/>
    <mergeCell ref="AH12:AI12"/>
    <mergeCell ref="AA12:AB12"/>
    <mergeCell ref="AC12:AD12"/>
    <mergeCell ref="V13:W13"/>
    <mergeCell ref="V14:W14"/>
    <mergeCell ref="X13:Z13"/>
    <mergeCell ref="X14:Z14"/>
    <mergeCell ref="V12:W12"/>
    <mergeCell ref="X12:Z12"/>
    <mergeCell ref="AA13:AB13"/>
    <mergeCell ref="AA14:AB14"/>
    <mergeCell ref="AE10:AG10"/>
    <mergeCell ref="AH10:AI10"/>
    <mergeCell ref="AK10:AL10"/>
    <mergeCell ref="AM10:AN10"/>
    <mergeCell ref="V10:W10"/>
    <mergeCell ref="X10:Z10"/>
    <mergeCell ref="AA10:AB10"/>
    <mergeCell ref="AC10:AD10"/>
    <mergeCell ref="AK9:AN9"/>
    <mergeCell ref="U9:W9"/>
    <mergeCell ref="X9:AB9"/>
    <mergeCell ref="AC9:AG9"/>
    <mergeCell ref="AH9:AJ9"/>
    <mergeCell ref="N13:P13"/>
    <mergeCell ref="N14:P14"/>
    <mergeCell ref="Q12:R12"/>
    <mergeCell ref="Q13:R13"/>
    <mergeCell ref="Q14:R14"/>
    <mergeCell ref="I13:J13"/>
    <mergeCell ref="I14:J14"/>
    <mergeCell ref="L12:M12"/>
    <mergeCell ref="L13:M13"/>
    <mergeCell ref="L14:M14"/>
    <mergeCell ref="I12:J12"/>
    <mergeCell ref="N12:P12"/>
    <mergeCell ref="E13:F13"/>
    <mergeCell ref="E14:F14"/>
    <mergeCell ref="G12:H12"/>
    <mergeCell ref="G13:H13"/>
    <mergeCell ref="G14:H14"/>
    <mergeCell ref="E12:F12"/>
    <mergeCell ref="G10:H10"/>
    <mergeCell ref="I10:J10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2004-03-24T00:13:17Z</cp:lastPrinted>
  <dcterms:created xsi:type="dcterms:W3CDTF">1997-01-08T22:48:59Z</dcterms:created>
  <dcterms:modified xsi:type="dcterms:W3CDTF">2007-05-02T06:27:13Z</dcterms:modified>
  <cp:category/>
  <cp:version/>
  <cp:contentType/>
  <cp:contentStatus/>
</cp:coreProperties>
</file>