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３８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<sst xmlns="http://schemas.openxmlformats.org/spreadsheetml/2006/main" count="15" uniqueCount="15">
  <si>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単位　：　ｋｇ</t>
  </si>
  <si>
    <t>年度</t>
  </si>
  <si>
    <t>総数</t>
  </si>
  <si>
    <t>平成12年度</t>
  </si>
  <si>
    <t>資料　：　生活環境部環境課</t>
  </si>
  <si>
    <t>第１３８表　　　資源回収団体収集状況</t>
  </si>
  <si>
    <t>新聞紙</t>
  </si>
  <si>
    <t>雑誌</t>
  </si>
  <si>
    <t>ダンボール</t>
  </si>
  <si>
    <t>古布</t>
  </si>
  <si>
    <t>鉄</t>
  </si>
  <si>
    <t>アルミ</t>
  </si>
  <si>
    <t>びん</t>
  </si>
  <si>
    <t>牛乳パック</t>
  </si>
  <si>
    <t>その他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</si>
</sst>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  <xf numFmtId="38" fontId="4" fillId="0" borderId="1" xfId="17" applyFont="1" applyBorder="1" applyAlignment="1">
      <alignment horizontal="left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 horizontal="distributed" vertical="center"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7" xfId="17" applyFont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6" fillId="0" borderId="8" xfId="17" applyFont="1" applyFill="1" applyBorder="1" applyAlignment="1">
      <alignment horizontal="center"/>
    </xf>
    <xf numFmtId="38" fontId="4" fillId="0" borderId="9" xfId="17" applyFont="1" applyBorder="1" applyAlignment="1">
      <alignment/>
    </xf>
    <xf numFmtId="38" fontId="4" fillId="0" borderId="10" xfId="17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8"/>
  <sheetViews>
    <sheetView tabSelected="1" workbookViewId="0" topLeftCell="A1">
      <selection activeCell="J7" sqref="J7:K7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2.375" style="0" customWidth="1"/>
    <col min="4" max="4" width="6.50390625" style="0" customWidth="1"/>
    <col min="5" max="5" width="2.00390625" style="0" customWidth="1"/>
    <col min="6" max="6" width="6.625" style="0" customWidth="1"/>
    <col min="7" max="7" width="1.4921875" style="0" customWidth="1"/>
    <col min="8" max="8" width="7.50390625" style="0" customWidth="1"/>
    <col min="9" max="9" width="1.25" style="0" customWidth="1"/>
    <col min="10" max="10" width="2.00390625" style="0" customWidth="1"/>
    <col min="11" max="11" width="6.625" style="0" customWidth="1"/>
    <col min="12" max="12" width="2.00390625" style="0" customWidth="1"/>
    <col min="13" max="13" width="3.375" style="0" customWidth="1"/>
    <col min="14" max="14" width="1.75390625" style="0" customWidth="1"/>
    <col min="15" max="15" width="4.25390625" style="0" customWidth="1"/>
    <col min="16" max="17" width="1.4921875" style="0" customWidth="1"/>
    <col min="18" max="18" width="5.25390625" style="0" customWidth="1"/>
    <col min="19" max="19" width="2.00390625" style="0" customWidth="1"/>
    <col min="20" max="20" width="1.25" style="0" customWidth="1"/>
    <col min="21" max="21" width="5.125" style="0" customWidth="1"/>
    <col min="22" max="22" width="4.25390625" style="0" customWidth="1"/>
    <col min="23" max="23" width="4.625" style="0" customWidth="1"/>
    <col min="24" max="24" width="1.4921875" style="0" customWidth="1"/>
    <col min="25" max="25" width="1.37890625" style="0" customWidth="1"/>
  </cols>
  <sheetData>
    <row r="3" spans="4:19" ht="14.25">
      <c r="D3" s="1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</row>
    <row r="6" spans="1:25" ht="13.5">
      <c r="A6" s="7" t="s">
        <v>0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10"/>
    </row>
    <row r="7" spans="1:25" ht="47.25" customHeight="1">
      <c r="A7" s="11" t="s">
        <v>1</v>
      </c>
      <c r="B7" s="12" t="s">
        <v>2</v>
      </c>
      <c r="C7" s="13" t="s">
        <v>6</v>
      </c>
      <c r="D7" s="14"/>
      <c r="E7" s="13" t="s">
        <v>7</v>
      </c>
      <c r="F7" s="15"/>
      <c r="G7" s="14"/>
      <c r="H7" s="13" t="s">
        <v>8</v>
      </c>
      <c r="I7" s="14"/>
      <c r="J7" s="13" t="s">
        <v>9</v>
      </c>
      <c r="K7" s="14"/>
      <c r="L7" s="16" t="s">
        <v>10</v>
      </c>
      <c r="M7" s="17"/>
      <c r="N7" s="18"/>
      <c r="O7" s="13" t="s">
        <v>11</v>
      </c>
      <c r="P7" s="15"/>
      <c r="Q7" s="14"/>
      <c r="R7" s="13" t="s">
        <v>12</v>
      </c>
      <c r="S7" s="15"/>
      <c r="T7" s="14"/>
      <c r="U7" s="13" t="s">
        <v>13</v>
      </c>
      <c r="V7" s="14"/>
      <c r="W7" s="16" t="s">
        <v>14</v>
      </c>
      <c r="X7" s="17"/>
      <c r="Y7" s="17"/>
    </row>
    <row r="8" spans="1:25" ht="15.75" customHeight="1">
      <c r="A8" s="19"/>
      <c r="B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1.75" customHeight="1">
      <c r="A9" s="20" t="s">
        <v>3</v>
      </c>
      <c r="B9" s="21">
        <f aca="true" t="shared" si="0" ref="B9:B14">SUM(C9:X9)</f>
        <v>1342264</v>
      </c>
      <c r="C9" s="4">
        <v>833850</v>
      </c>
      <c r="D9" s="4"/>
      <c r="E9" s="4">
        <v>292040</v>
      </c>
      <c r="F9" s="4"/>
      <c r="G9" s="4"/>
      <c r="H9" s="4">
        <v>158335</v>
      </c>
      <c r="I9" s="4"/>
      <c r="J9" s="4">
        <v>44895</v>
      </c>
      <c r="K9" s="4"/>
      <c r="L9" s="22">
        <v>0</v>
      </c>
      <c r="M9" s="22"/>
      <c r="N9" s="23"/>
      <c r="O9" s="4">
        <v>2967</v>
      </c>
      <c r="P9" s="4"/>
      <c r="Q9" s="4"/>
      <c r="R9" s="4">
        <v>3807</v>
      </c>
      <c r="S9" s="4"/>
      <c r="T9" s="4"/>
      <c r="U9" s="4">
        <v>3670</v>
      </c>
      <c r="V9" s="4"/>
      <c r="W9" s="4">
        <v>2700</v>
      </c>
      <c r="X9" s="4"/>
      <c r="Y9" s="4"/>
    </row>
    <row r="10" spans="1:25" ht="21.75" customHeight="1">
      <c r="A10" s="24" t="str">
        <f>+"      "&amp;13</f>
        <v>      13</v>
      </c>
      <c r="B10" s="21">
        <f t="shared" si="0"/>
        <v>1437474</v>
      </c>
      <c r="C10" s="4">
        <v>888810</v>
      </c>
      <c r="D10" s="4"/>
      <c r="E10" s="4">
        <v>326705</v>
      </c>
      <c r="F10" s="4"/>
      <c r="G10" s="4"/>
      <c r="H10" s="4">
        <v>177035</v>
      </c>
      <c r="I10" s="4"/>
      <c r="J10" s="4">
        <v>30350</v>
      </c>
      <c r="K10" s="4"/>
      <c r="L10" s="22">
        <v>1263</v>
      </c>
      <c r="M10" s="22"/>
      <c r="N10" s="23"/>
      <c r="O10" s="4">
        <v>3534</v>
      </c>
      <c r="P10" s="4"/>
      <c r="Q10" s="4"/>
      <c r="R10" s="4">
        <v>3193</v>
      </c>
      <c r="S10" s="4"/>
      <c r="T10" s="4"/>
      <c r="U10" s="4">
        <v>3290</v>
      </c>
      <c r="V10" s="4"/>
      <c r="W10" s="4">
        <v>3294</v>
      </c>
      <c r="X10" s="4"/>
      <c r="Y10" s="4"/>
    </row>
    <row r="11" spans="1:25" ht="21.75" customHeight="1">
      <c r="A11" s="24" t="str">
        <f>+"      "&amp;14</f>
        <v>      14</v>
      </c>
      <c r="B11" s="21">
        <f t="shared" si="0"/>
        <v>1414877</v>
      </c>
      <c r="C11" s="4">
        <v>846080</v>
      </c>
      <c r="D11" s="4"/>
      <c r="E11" s="4">
        <v>334810</v>
      </c>
      <c r="F11" s="4"/>
      <c r="G11" s="4"/>
      <c r="H11" s="4">
        <v>186310</v>
      </c>
      <c r="I11" s="4"/>
      <c r="J11" s="4">
        <v>33380</v>
      </c>
      <c r="K11" s="4"/>
      <c r="L11" s="22">
        <v>0</v>
      </c>
      <c r="M11" s="22"/>
      <c r="N11" s="23"/>
      <c r="O11" s="4">
        <v>3208</v>
      </c>
      <c r="P11" s="4"/>
      <c r="Q11" s="4"/>
      <c r="R11" s="4">
        <v>3500</v>
      </c>
      <c r="S11" s="4"/>
      <c r="T11" s="4"/>
      <c r="U11" s="4">
        <v>4385</v>
      </c>
      <c r="V11" s="4"/>
      <c r="W11" s="4">
        <v>3204</v>
      </c>
      <c r="X11" s="4"/>
      <c r="Y11" s="4"/>
    </row>
    <row r="12" spans="1:25" ht="21.75" customHeight="1">
      <c r="A12" s="24" t="str">
        <f>+"      "&amp;15</f>
        <v>      15</v>
      </c>
      <c r="B12" s="21">
        <f t="shared" si="0"/>
        <v>1462729</v>
      </c>
      <c r="C12" s="4">
        <v>860780</v>
      </c>
      <c r="D12" s="4"/>
      <c r="E12" s="4">
        <v>361155</v>
      </c>
      <c r="F12" s="4"/>
      <c r="G12" s="4"/>
      <c r="H12" s="4">
        <v>186740</v>
      </c>
      <c r="I12" s="4"/>
      <c r="J12" s="4">
        <v>40200</v>
      </c>
      <c r="K12" s="4"/>
      <c r="L12" s="22">
        <v>0</v>
      </c>
      <c r="M12" s="22"/>
      <c r="N12" s="25"/>
      <c r="O12" s="4">
        <v>3449</v>
      </c>
      <c r="P12" s="4"/>
      <c r="Q12" s="4"/>
      <c r="R12" s="4">
        <v>3144</v>
      </c>
      <c r="S12" s="4"/>
      <c r="T12" s="4"/>
      <c r="U12" s="4">
        <v>3985</v>
      </c>
      <c r="V12" s="4"/>
      <c r="W12" s="4">
        <v>3276</v>
      </c>
      <c r="X12" s="4"/>
      <c r="Y12" s="4"/>
    </row>
    <row r="13" spans="1:25" ht="21.75" customHeight="1">
      <c r="A13" s="24" t="str">
        <f>+"      "&amp;16</f>
        <v>      16</v>
      </c>
      <c r="B13" s="21">
        <f t="shared" si="0"/>
        <v>1627211</v>
      </c>
      <c r="C13" s="4">
        <v>945830</v>
      </c>
      <c r="D13" s="4"/>
      <c r="E13" s="4">
        <v>401960</v>
      </c>
      <c r="F13" s="4"/>
      <c r="G13" s="4"/>
      <c r="H13" s="4">
        <v>214905</v>
      </c>
      <c r="I13" s="4"/>
      <c r="J13" s="4">
        <v>49990</v>
      </c>
      <c r="K13" s="4"/>
      <c r="L13" s="22">
        <v>0</v>
      </c>
      <c r="M13" s="22"/>
      <c r="N13" s="25"/>
      <c r="O13" s="4">
        <v>4005</v>
      </c>
      <c r="P13" s="4"/>
      <c r="Q13" s="4"/>
      <c r="R13" s="4">
        <v>2515</v>
      </c>
      <c r="S13" s="4"/>
      <c r="T13" s="4"/>
      <c r="U13" s="4">
        <v>4982</v>
      </c>
      <c r="V13" s="4"/>
      <c r="W13" s="4">
        <v>3024</v>
      </c>
      <c r="X13" s="4"/>
      <c r="Y13" s="4"/>
    </row>
    <row r="14" spans="1:25" ht="21.75" customHeight="1">
      <c r="A14" s="24" t="str">
        <f>+"      "&amp;17</f>
        <v>      17</v>
      </c>
      <c r="B14" s="21">
        <f t="shared" si="0"/>
        <v>1698154</v>
      </c>
      <c r="C14" s="5">
        <v>965070</v>
      </c>
      <c r="D14" s="5"/>
      <c r="E14" s="5">
        <v>430890</v>
      </c>
      <c r="F14" s="5"/>
      <c r="G14" s="5"/>
      <c r="H14" s="4">
        <v>232105</v>
      </c>
      <c r="I14" s="4"/>
      <c r="J14" s="5">
        <v>49125</v>
      </c>
      <c r="K14" s="5"/>
      <c r="L14" s="26">
        <v>0</v>
      </c>
      <c r="M14" s="26"/>
      <c r="N14" s="25"/>
      <c r="O14" s="4">
        <v>7106</v>
      </c>
      <c r="P14" s="4"/>
      <c r="Q14" s="4"/>
      <c r="R14" s="4">
        <v>3524</v>
      </c>
      <c r="S14" s="4"/>
      <c r="T14" s="4"/>
      <c r="U14" s="5">
        <v>7292</v>
      </c>
      <c r="V14" s="5"/>
      <c r="W14" s="4">
        <v>3042</v>
      </c>
      <c r="X14" s="4"/>
      <c r="Y14" s="4"/>
    </row>
    <row r="15" spans="1:25" ht="21.75" customHeight="1">
      <c r="A15" s="24" t="str">
        <f>+"      "&amp;18</f>
        <v>      18</v>
      </c>
      <c r="B15" s="27">
        <v>1714627</v>
      </c>
      <c r="C15" s="5">
        <v>936880</v>
      </c>
      <c r="D15" s="5"/>
      <c r="E15" s="5">
        <v>460810</v>
      </c>
      <c r="F15" s="5"/>
      <c r="G15" s="5"/>
      <c r="H15" s="4">
        <v>237685</v>
      </c>
      <c r="I15" s="4"/>
      <c r="J15" s="5">
        <v>55060</v>
      </c>
      <c r="K15" s="5"/>
      <c r="L15" s="26">
        <v>0</v>
      </c>
      <c r="M15" s="26"/>
      <c r="N15" s="25"/>
      <c r="O15" s="4">
        <v>8099</v>
      </c>
      <c r="P15" s="4"/>
      <c r="Q15" s="4"/>
      <c r="R15" s="4">
        <v>2933</v>
      </c>
      <c r="S15" s="4"/>
      <c r="T15" s="4"/>
      <c r="U15" s="5">
        <v>10370</v>
      </c>
      <c r="V15" s="5"/>
      <c r="W15" s="4">
        <v>2790</v>
      </c>
      <c r="X15" s="4"/>
      <c r="Y15" s="4"/>
    </row>
    <row r="16" spans="1:25" ht="13.5">
      <c r="A16" s="2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0"/>
    </row>
    <row r="17" spans="1:25" ht="13.5">
      <c r="A17" s="29" t="s">
        <v>4</v>
      </c>
      <c r="B17" s="29"/>
      <c r="C17" s="29"/>
      <c r="D17" s="2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75">
    <mergeCell ref="W15:Y15"/>
    <mergeCell ref="W11:Y11"/>
    <mergeCell ref="W12:Y12"/>
    <mergeCell ref="W13:Y13"/>
    <mergeCell ref="W14:Y14"/>
    <mergeCell ref="O9:Q9"/>
    <mergeCell ref="O10:Q10"/>
    <mergeCell ref="O11:Q11"/>
    <mergeCell ref="R9:T9"/>
    <mergeCell ref="R10:T10"/>
    <mergeCell ref="R11:T11"/>
    <mergeCell ref="A17:D17"/>
    <mergeCell ref="C14:D14"/>
    <mergeCell ref="E14:G14"/>
    <mergeCell ref="J14:K14"/>
    <mergeCell ref="L14:M14"/>
    <mergeCell ref="U14:V14"/>
    <mergeCell ref="C7:D7"/>
    <mergeCell ref="E7:G7"/>
    <mergeCell ref="H7:I7"/>
    <mergeCell ref="J7:K7"/>
    <mergeCell ref="A6:B6"/>
    <mergeCell ref="C9:D9"/>
    <mergeCell ref="C10:D10"/>
    <mergeCell ref="J9:K9"/>
    <mergeCell ref="J10:K10"/>
    <mergeCell ref="H9:I9"/>
    <mergeCell ref="H10:I10"/>
    <mergeCell ref="C12:D12"/>
    <mergeCell ref="C13:D13"/>
    <mergeCell ref="E13:G13"/>
    <mergeCell ref="R12:T12"/>
    <mergeCell ref="R13:T13"/>
    <mergeCell ref="O12:Q12"/>
    <mergeCell ref="O13:Q13"/>
    <mergeCell ref="E12:G12"/>
    <mergeCell ref="H12:I12"/>
    <mergeCell ref="H13:I13"/>
    <mergeCell ref="L9:M9"/>
    <mergeCell ref="L10:M10"/>
    <mergeCell ref="L11:M11"/>
    <mergeCell ref="H15:I15"/>
    <mergeCell ref="J11:K11"/>
    <mergeCell ref="H14:I14"/>
    <mergeCell ref="H11:I11"/>
    <mergeCell ref="R15:T15"/>
    <mergeCell ref="U12:V12"/>
    <mergeCell ref="U13:V13"/>
    <mergeCell ref="L12:M12"/>
    <mergeCell ref="L13:M13"/>
    <mergeCell ref="L15:M15"/>
    <mergeCell ref="U15:V15"/>
    <mergeCell ref="O15:Q15"/>
    <mergeCell ref="R14:T14"/>
    <mergeCell ref="O14:Q14"/>
    <mergeCell ref="U9:V9"/>
    <mergeCell ref="U10:V10"/>
    <mergeCell ref="U11:V11"/>
    <mergeCell ref="W9:Y9"/>
    <mergeCell ref="W10:Y10"/>
    <mergeCell ref="W7:Y7"/>
    <mergeCell ref="D3:R3"/>
    <mergeCell ref="R7:T7"/>
    <mergeCell ref="U7:V7"/>
    <mergeCell ref="L7:N7"/>
    <mergeCell ref="O7:Q7"/>
    <mergeCell ref="C15:D15"/>
    <mergeCell ref="E15:G15"/>
    <mergeCell ref="J15:K15"/>
    <mergeCell ref="J12:K12"/>
    <mergeCell ref="J13:K13"/>
    <mergeCell ref="E9:G9"/>
    <mergeCell ref="E10:G10"/>
    <mergeCell ref="E11:G11"/>
    <mergeCell ref="C11:D11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2008-03-07T02:09:48Z</dcterms:modified>
  <cp:category/>
  <cp:version/>
  <cp:contentType/>
  <cp:contentStatus/>
</cp:coreProperties>
</file>