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３０表" sheetId="1" r:id="rId1"/>
  </sheets>
  <definedNames/>
  <calcPr fullCalcOnLoad="1"/>
</workbook>
</file>

<file path=xl/sharedStrings.xml><?xml version="1.0" encoding="utf-8"?>
<sst xmlns="http://schemas.openxmlformats.org/spreadsheetml/2006/main" count="34" uniqueCount="19">
  <si>
    <t>単位　：　金額千円、構成比％</t>
  </si>
  <si>
    <t>区分</t>
  </si>
  <si>
    <t>決算額</t>
  </si>
  <si>
    <t>構成比</t>
  </si>
  <si>
    <t>市税（総額）</t>
  </si>
  <si>
    <t>市民税</t>
  </si>
  <si>
    <t>固定資産税</t>
  </si>
  <si>
    <t>軽自動車税</t>
  </si>
  <si>
    <t>市たばこ税</t>
  </si>
  <si>
    <t>特別土地保有税</t>
  </si>
  <si>
    <t>　　　-</t>
  </si>
  <si>
    <t>都市計画税</t>
  </si>
  <si>
    <t>資料　：　企画部財政課（決算書）</t>
  </si>
  <si>
    <t xml:space="preserve">          -</t>
  </si>
  <si>
    <t xml:space="preserve"> 　　　　　　　　-</t>
  </si>
  <si>
    <t>　　　-</t>
  </si>
  <si>
    <t>-</t>
  </si>
  <si>
    <t>平成13年度</t>
  </si>
  <si>
    <t>第３０表　　　市税の推移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</si>
</sst>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0.0000"/>
    <numFmt numFmtId="229" formatCode="0.0000_ "/>
    <numFmt numFmtId="230" formatCode="&quot;(&quot;\ \ 0.0&quot;)&quot;"/>
    <numFmt numFmtId="231" formatCode="&quot;(&quot;\ 0.0&quot;)&quot;"/>
    <numFmt numFmtId="232" formatCode="&quot;(&quot;\ 0.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distributed"/>
    </xf>
    <xf numFmtId="0" fontId="4" fillId="0" borderId="11" xfId="0" applyFont="1" applyBorder="1" applyAlignment="1">
      <alignment/>
    </xf>
    <xf numFmtId="187" fontId="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98" fontId="4" fillId="0" borderId="0" xfId="0" applyNumberFormat="1" applyFont="1" applyAlignment="1">
      <alignment/>
    </xf>
    <xf numFmtId="0" fontId="6" fillId="0" borderId="0" xfId="0" applyFont="1" applyAlignment="1">
      <alignment/>
    </xf>
    <xf numFmtId="185" fontId="6" fillId="0" borderId="0" xfId="0" applyNumberFormat="1" applyFont="1" applyAlignment="1">
      <alignment horizontal="right"/>
    </xf>
    <xf numFmtId="185" fontId="6" fillId="0" borderId="0" xfId="0" applyNumberFormat="1" applyFont="1" applyAlignment="1">
      <alignment/>
    </xf>
    <xf numFmtId="0" fontId="7" fillId="0" borderId="0" xfId="0" applyFont="1" applyAlignment="1">
      <alignment/>
    </xf>
    <xf numFmtId="187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/>
    </xf>
    <xf numFmtId="185" fontId="4" fillId="0" borderId="0" xfId="0" applyNumberFormat="1" applyFont="1" applyAlignment="1">
      <alignment horizontal="right"/>
    </xf>
    <xf numFmtId="185" fontId="4" fillId="0" borderId="0" xfId="0" applyNumberFormat="1" applyFont="1" applyFill="1" applyBorder="1" applyAlignment="1">
      <alignment horizontal="left"/>
    </xf>
    <xf numFmtId="187" fontId="4" fillId="0" borderId="1" xfId="0" applyNumberFormat="1" applyFont="1" applyBorder="1" applyAlignment="1">
      <alignment/>
    </xf>
    <xf numFmtId="185" fontId="4" fillId="0" borderId="1" xfId="0" applyNumberFormat="1" applyFont="1" applyBorder="1" applyAlignment="1">
      <alignment/>
    </xf>
    <xf numFmtId="185" fontId="4" fillId="0" borderId="1" xfId="0" applyNumberFormat="1" applyFont="1" applyBorder="1" applyAlignment="1">
      <alignment/>
    </xf>
    <xf numFmtId="198" fontId="4" fillId="0" borderId="1" xfId="0" applyNumberFormat="1" applyFont="1" applyBorder="1" applyAlignment="1">
      <alignment/>
    </xf>
    <xf numFmtId="185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87" fontId="6" fillId="0" borderId="8" xfId="0" applyNumberFormat="1" applyFont="1" applyBorder="1" applyAlignment="1">
      <alignment horizontal="right"/>
    </xf>
    <xf numFmtId="187" fontId="6" fillId="0" borderId="0" xfId="0" applyNumberFormat="1" applyFont="1" applyAlignment="1">
      <alignment/>
    </xf>
    <xf numFmtId="0" fontId="4" fillId="0" borderId="8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5" xfId="0" applyFont="1" applyBorder="1" applyAlignment="1">
      <alignment horizontal="distributed"/>
    </xf>
    <xf numFmtId="187" fontId="6" fillId="0" borderId="0" xfId="0" applyNumberFormat="1" applyFont="1" applyAlignment="1">
      <alignment horizontal="right"/>
    </xf>
    <xf numFmtId="187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Alignment="1">
      <alignment horizontal="distributed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distributed"/>
    </xf>
    <xf numFmtId="185" fontId="4" fillId="0" borderId="0" xfId="0" applyNumberFormat="1" applyFont="1" applyAlignment="1">
      <alignment/>
    </xf>
    <xf numFmtId="187" fontId="6" fillId="0" borderId="0" xfId="0" applyNumberFormat="1" applyFont="1" applyBorder="1" applyAlignment="1">
      <alignment horizontal="right"/>
    </xf>
    <xf numFmtId="185" fontId="6" fillId="0" borderId="0" xfId="0" applyNumberFormat="1" applyFont="1" applyAlignment="1">
      <alignment/>
    </xf>
    <xf numFmtId="0" fontId="4" fillId="0" borderId="0" xfId="0" applyFont="1" applyAlignment="1">
      <alignment horizontal="distributed"/>
    </xf>
    <xf numFmtId="0" fontId="4" fillId="0" borderId="5" xfId="0" applyFont="1" applyBorder="1" applyAlignment="1">
      <alignment horizontal="distributed"/>
    </xf>
    <xf numFmtId="0" fontId="6" fillId="0" borderId="0" xfId="0" applyFont="1" applyAlignment="1">
      <alignment horizontal="distributed"/>
    </xf>
    <xf numFmtId="0" fontId="6" fillId="0" borderId="5" xfId="0" applyFont="1" applyBorder="1" applyAlignment="1">
      <alignment horizontal="distributed"/>
    </xf>
    <xf numFmtId="0" fontId="4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185" fontId="6" fillId="0" borderId="0" xfId="0" applyNumberFormat="1" applyFont="1" applyAlignment="1">
      <alignment/>
    </xf>
    <xf numFmtId="187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Alignment="1">
      <alignment horizontal="right"/>
    </xf>
    <xf numFmtId="185" fontId="4" fillId="0" borderId="0" xfId="0" applyNumberFormat="1" applyFont="1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0</xdr:colOff>
      <xdr:row>29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6781800" y="533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9"/>
  <sheetViews>
    <sheetView tabSelected="1" workbookViewId="0" topLeftCell="A1">
      <selection activeCell="AF8" sqref="AF8"/>
    </sheetView>
  </sheetViews>
  <sheetFormatPr defaultColWidth="9.00390625" defaultRowHeight="13.5"/>
  <cols>
    <col min="1" max="1" width="5.125" style="0" customWidth="1"/>
    <col min="2" max="2" width="2.00390625" style="0" customWidth="1"/>
    <col min="3" max="3" width="6.50390625" style="0" customWidth="1"/>
    <col min="4" max="4" width="3.75390625" style="0" customWidth="1"/>
    <col min="5" max="5" width="8.25390625" style="0" customWidth="1"/>
    <col min="6" max="6" width="3.75390625" style="0" customWidth="1"/>
    <col min="7" max="7" width="7.375" style="0" customWidth="1"/>
    <col min="8" max="9" width="2.875" style="0" customWidth="1"/>
    <col min="10" max="10" width="3.75390625" style="0" customWidth="1"/>
    <col min="11" max="11" width="7.375" style="0" customWidth="1"/>
    <col min="12" max="12" width="2.875" style="0" customWidth="1"/>
    <col min="13" max="13" width="4.25390625" style="0" customWidth="1"/>
    <col min="14" max="14" width="6.50390625" style="0" customWidth="1"/>
    <col min="15" max="16" width="4.00390625" style="0" customWidth="1"/>
    <col min="17" max="17" width="3.75390625" style="0" customWidth="1"/>
    <col min="18" max="18" width="2.875" style="0" customWidth="1"/>
    <col min="19" max="19" width="5.125" style="0" customWidth="1"/>
    <col min="20" max="21" width="2.00390625" style="0" customWidth="1"/>
    <col min="22" max="22" width="8.25390625" style="0" customWidth="1"/>
    <col min="23" max="23" width="2.875" style="0" customWidth="1"/>
    <col min="24" max="24" width="2.375" style="0" customWidth="1"/>
    <col min="25" max="26" width="5.125" style="0" customWidth="1"/>
    <col min="27" max="27" width="4.25390625" style="0" customWidth="1"/>
    <col min="28" max="28" width="3.375" style="0" customWidth="1"/>
    <col min="29" max="29" width="2.00390625" style="0" customWidth="1"/>
    <col min="30" max="30" width="5.125" style="0" customWidth="1"/>
    <col min="31" max="31" width="2.625" style="0" customWidth="1"/>
    <col min="32" max="32" width="9.625" style="0" customWidth="1"/>
    <col min="33" max="33" width="3.75390625" style="0" customWidth="1"/>
    <col min="34" max="34" width="6.50390625" style="0" customWidth="1"/>
    <col min="35" max="36" width="2.375" style="0" customWidth="1"/>
    <col min="37" max="37" width="6.50390625" style="0" customWidth="1"/>
    <col min="38" max="38" width="2.875" style="0" customWidth="1"/>
    <col min="39" max="39" width="4.50390625" style="0" customWidth="1"/>
    <col min="40" max="40" width="2.625" style="0" customWidth="1"/>
    <col min="41" max="41" width="7.125" style="0" customWidth="1"/>
  </cols>
  <sheetData>
    <row r="1" spans="1:41" ht="13.5">
      <c r="A1" s="39"/>
      <c r="B1" s="39"/>
      <c r="C1" s="39"/>
      <c r="D1" s="39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1"/>
      <c r="AJ1" s="31"/>
      <c r="AK1" s="31"/>
      <c r="AL1" s="31"/>
      <c r="AM1" s="31"/>
      <c r="AN1" s="31"/>
      <c r="AO1" s="31"/>
    </row>
    <row r="2" spans="1:40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4.25">
      <c r="A3" s="2"/>
      <c r="B3" s="40"/>
      <c r="C3" s="40"/>
      <c r="D3" s="40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4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44" t="s">
        <v>18</v>
      </c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13.5">
      <c r="A9" s="2"/>
      <c r="B9" s="3"/>
      <c r="C9" s="46" t="s">
        <v>0</v>
      </c>
      <c r="D9" s="46"/>
      <c r="E9" s="46"/>
      <c r="F9" s="46"/>
      <c r="G9" s="46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9" customHeight="1">
      <c r="A10" s="2"/>
      <c r="B10" s="2"/>
      <c r="C10" s="2"/>
      <c r="D10" s="2"/>
      <c r="E10" s="4"/>
      <c r="F10" s="2"/>
      <c r="G10" s="2"/>
      <c r="H10" s="2"/>
      <c r="I10" s="2"/>
      <c r="J10" s="4"/>
      <c r="K10" s="2"/>
      <c r="L10" s="2"/>
      <c r="M10" s="2"/>
      <c r="N10" s="4"/>
      <c r="O10" s="2"/>
      <c r="P10" s="2"/>
      <c r="Q10" s="2"/>
      <c r="R10" s="2"/>
      <c r="S10" s="2"/>
      <c r="T10" s="2"/>
      <c r="U10" s="5"/>
      <c r="V10" s="6"/>
      <c r="W10" s="6"/>
      <c r="X10" s="6"/>
      <c r="Y10" s="4"/>
      <c r="Z10" s="2"/>
      <c r="AA10" s="2"/>
      <c r="AB10" s="2"/>
      <c r="AC10" s="2"/>
      <c r="AD10" s="2"/>
      <c r="AE10" s="4"/>
      <c r="AF10" s="5"/>
      <c r="AG10" s="6"/>
      <c r="AH10" s="4"/>
      <c r="AI10" s="2"/>
      <c r="AJ10" s="2"/>
      <c r="AK10" s="2"/>
      <c r="AL10" s="2"/>
      <c r="AM10" s="2"/>
      <c r="AN10" s="2"/>
    </row>
    <row r="11" spans="1:40" ht="15.75" customHeight="1">
      <c r="A11" s="2"/>
      <c r="B11" s="2"/>
      <c r="C11" s="2"/>
      <c r="D11" s="2"/>
      <c r="E11" s="7"/>
      <c r="F11" s="34" t="s">
        <v>17</v>
      </c>
      <c r="G11" s="35"/>
      <c r="H11" s="35"/>
      <c r="I11" s="35"/>
      <c r="J11" s="36"/>
      <c r="K11" s="41">
        <v>14</v>
      </c>
      <c r="L11" s="42"/>
      <c r="M11" s="42"/>
      <c r="N11" s="43"/>
      <c r="O11" s="41">
        <v>15</v>
      </c>
      <c r="P11" s="45"/>
      <c r="Q11" s="42"/>
      <c r="R11" s="42"/>
      <c r="S11" s="42"/>
      <c r="T11" s="42"/>
      <c r="U11" s="41">
        <v>16</v>
      </c>
      <c r="V11" s="45"/>
      <c r="W11" s="45"/>
      <c r="X11" s="45"/>
      <c r="Y11" s="43"/>
      <c r="Z11" s="41">
        <v>17</v>
      </c>
      <c r="AA11" s="45"/>
      <c r="AB11" s="45"/>
      <c r="AC11" s="45"/>
      <c r="AD11" s="45"/>
      <c r="AE11" s="45"/>
      <c r="AF11" s="41">
        <v>18</v>
      </c>
      <c r="AG11" s="45"/>
      <c r="AH11" s="43"/>
      <c r="AI11" s="41">
        <v>19</v>
      </c>
      <c r="AJ11" s="45"/>
      <c r="AK11" s="45"/>
      <c r="AL11" s="45"/>
      <c r="AM11" s="45"/>
      <c r="AN11" s="45"/>
    </row>
    <row r="12" spans="1:40" ht="9" customHeight="1">
      <c r="A12" s="2"/>
      <c r="B12" s="2"/>
      <c r="C12" s="54" t="s">
        <v>1</v>
      </c>
      <c r="D12" s="54"/>
      <c r="E12" s="55"/>
      <c r="F12" s="8"/>
      <c r="G12" s="3"/>
      <c r="H12" s="3"/>
      <c r="I12" s="3"/>
      <c r="J12" s="9"/>
      <c r="K12" s="3"/>
      <c r="L12" s="3"/>
      <c r="M12" s="3"/>
      <c r="N12" s="9"/>
      <c r="O12" s="3"/>
      <c r="P12" s="3"/>
      <c r="Q12" s="3"/>
      <c r="R12" s="3"/>
      <c r="S12" s="3"/>
      <c r="T12" s="3"/>
      <c r="U12" s="8"/>
      <c r="V12" s="3"/>
      <c r="W12" s="3"/>
      <c r="X12" s="3"/>
      <c r="Y12" s="9"/>
      <c r="Z12" s="3"/>
      <c r="AA12" s="3"/>
      <c r="AB12" s="3"/>
      <c r="AC12" s="3"/>
      <c r="AD12" s="3"/>
      <c r="AE12" s="9"/>
      <c r="AF12" s="8"/>
      <c r="AG12" s="3"/>
      <c r="AH12" s="9"/>
      <c r="AI12" s="3"/>
      <c r="AJ12" s="3"/>
      <c r="AK12" s="3"/>
      <c r="AL12" s="3"/>
      <c r="AM12" s="3"/>
      <c r="AN12" s="3"/>
    </row>
    <row r="13" spans="1:40" ht="9" customHeight="1">
      <c r="A13" s="2"/>
      <c r="B13" s="2"/>
      <c r="C13" s="54"/>
      <c r="D13" s="54"/>
      <c r="E13" s="55"/>
      <c r="F13" s="2"/>
      <c r="G13" s="2"/>
      <c r="H13" s="4"/>
      <c r="I13" s="2"/>
      <c r="J13" s="7"/>
      <c r="K13" s="2"/>
      <c r="L13" s="2"/>
      <c r="M13" s="4"/>
      <c r="N13" s="7"/>
      <c r="O13" s="2"/>
      <c r="P13" s="2"/>
      <c r="Q13" s="2"/>
      <c r="R13" s="4"/>
      <c r="S13" s="2"/>
      <c r="T13" s="2"/>
      <c r="U13" s="11"/>
      <c r="V13" s="10"/>
      <c r="W13" s="4"/>
      <c r="X13" s="10"/>
      <c r="Y13" s="7"/>
      <c r="Z13" s="2"/>
      <c r="AA13" s="2"/>
      <c r="AB13" s="2"/>
      <c r="AC13" s="4"/>
      <c r="AD13" s="10"/>
      <c r="AE13" s="7"/>
      <c r="AF13" s="11"/>
      <c r="AG13" s="10"/>
      <c r="AH13" s="12"/>
      <c r="AI13" s="2"/>
      <c r="AJ13" s="2"/>
      <c r="AK13" s="2"/>
      <c r="AL13" s="4"/>
      <c r="AM13" s="2"/>
      <c r="AN13" s="2"/>
    </row>
    <row r="14" spans="1:40" ht="15.75" customHeight="1">
      <c r="A14" s="2"/>
      <c r="B14" s="2"/>
      <c r="C14" s="2"/>
      <c r="D14" s="2"/>
      <c r="E14" s="7"/>
      <c r="F14" s="34" t="s">
        <v>2</v>
      </c>
      <c r="G14" s="35"/>
      <c r="H14" s="36"/>
      <c r="I14" s="57" t="s">
        <v>3</v>
      </c>
      <c r="J14" s="51"/>
      <c r="K14" s="34" t="s">
        <v>2</v>
      </c>
      <c r="L14" s="35"/>
      <c r="M14" s="36"/>
      <c r="N14" s="7" t="s">
        <v>3</v>
      </c>
      <c r="O14" s="34" t="s">
        <v>2</v>
      </c>
      <c r="P14" s="56"/>
      <c r="Q14" s="35"/>
      <c r="R14" s="36"/>
      <c r="S14" s="2" t="s">
        <v>3</v>
      </c>
      <c r="T14" s="2"/>
      <c r="U14" s="34" t="s">
        <v>2</v>
      </c>
      <c r="V14" s="56"/>
      <c r="W14" s="36"/>
      <c r="X14" s="57" t="s">
        <v>3</v>
      </c>
      <c r="Y14" s="51"/>
      <c r="Z14" s="34" t="s">
        <v>2</v>
      </c>
      <c r="AA14" s="56"/>
      <c r="AB14" s="56"/>
      <c r="AC14" s="36"/>
      <c r="AD14" s="56" t="s">
        <v>3</v>
      </c>
      <c r="AE14" s="36"/>
      <c r="AF14" s="34" t="s">
        <v>2</v>
      </c>
      <c r="AG14" s="56"/>
      <c r="AH14" s="13" t="s">
        <v>3</v>
      </c>
      <c r="AI14" s="56" t="s">
        <v>2</v>
      </c>
      <c r="AJ14" s="56"/>
      <c r="AK14" s="35"/>
      <c r="AL14" s="36"/>
      <c r="AM14" s="57" t="s">
        <v>3</v>
      </c>
      <c r="AN14" s="50"/>
    </row>
    <row r="15" spans="1:40" ht="9" customHeight="1">
      <c r="A15" s="2"/>
      <c r="B15" s="3"/>
      <c r="C15" s="3"/>
      <c r="D15" s="3"/>
      <c r="E15" s="9"/>
      <c r="F15" s="3"/>
      <c r="G15" s="3"/>
      <c r="H15" s="9"/>
      <c r="I15" s="3"/>
      <c r="J15" s="9"/>
      <c r="K15" s="3"/>
      <c r="L15" s="3"/>
      <c r="M15" s="9"/>
      <c r="N15" s="9"/>
      <c r="O15" s="3"/>
      <c r="P15" s="3"/>
      <c r="Q15" s="3"/>
      <c r="R15" s="9"/>
      <c r="S15" s="3"/>
      <c r="T15" s="3"/>
      <c r="U15" s="8"/>
      <c r="V15" s="3"/>
      <c r="W15" s="9"/>
      <c r="X15" s="3"/>
      <c r="Y15" s="9"/>
      <c r="Z15" s="3"/>
      <c r="AA15" s="3"/>
      <c r="AB15" s="3"/>
      <c r="AC15" s="9"/>
      <c r="AD15" s="3"/>
      <c r="AE15" s="9"/>
      <c r="AF15" s="8"/>
      <c r="AG15" s="3"/>
      <c r="AH15" s="14"/>
      <c r="AI15" s="3"/>
      <c r="AJ15" s="3"/>
      <c r="AK15" s="3"/>
      <c r="AL15" s="9"/>
      <c r="AM15" s="3"/>
      <c r="AN15" s="3"/>
    </row>
    <row r="16" spans="1:40" ht="24.75" customHeight="1">
      <c r="A16" s="2"/>
      <c r="B16" s="2"/>
      <c r="C16" s="2"/>
      <c r="D16" s="2"/>
      <c r="E16" s="4"/>
      <c r="F16" s="15"/>
      <c r="G16" s="15"/>
      <c r="H16" s="15"/>
      <c r="I16" s="16"/>
      <c r="J16" s="16"/>
      <c r="K16" s="15"/>
      <c r="L16" s="15"/>
      <c r="M16" s="15"/>
      <c r="N16" s="16"/>
      <c r="O16" s="15"/>
      <c r="P16" s="15"/>
      <c r="Q16" s="15"/>
      <c r="R16" s="15"/>
      <c r="S16" s="16"/>
      <c r="T16" s="16"/>
      <c r="U16" s="15"/>
      <c r="V16" s="15"/>
      <c r="W16" s="15"/>
      <c r="X16" s="17"/>
      <c r="Y16" s="17"/>
      <c r="Z16" s="15"/>
      <c r="AA16" s="15"/>
      <c r="AB16" s="15"/>
      <c r="AC16" s="15"/>
      <c r="AD16" s="16"/>
      <c r="AE16" s="16"/>
      <c r="AF16" s="15"/>
      <c r="AG16" s="15"/>
      <c r="AH16" s="16"/>
      <c r="AI16" s="15"/>
      <c r="AJ16" s="15"/>
      <c r="AK16" s="15"/>
      <c r="AL16" s="15"/>
      <c r="AM16" s="16"/>
      <c r="AN16" s="16"/>
    </row>
    <row r="17" spans="1:40" s="21" customFormat="1" ht="15.75" customHeight="1">
      <c r="A17" s="18"/>
      <c r="B17" s="18"/>
      <c r="C17" s="52" t="s">
        <v>4</v>
      </c>
      <c r="D17" s="52"/>
      <c r="E17" s="53"/>
      <c r="F17" s="32">
        <f>SUM(F19:H24)</f>
        <v>11322764</v>
      </c>
      <c r="G17" s="48"/>
      <c r="H17" s="48"/>
      <c r="I17" s="49">
        <f>SUM(I19:J24)</f>
        <v>100</v>
      </c>
      <c r="J17" s="49"/>
      <c r="K17" s="37">
        <f>SUM(K19:M24)</f>
        <v>11400253</v>
      </c>
      <c r="L17" s="37"/>
      <c r="M17" s="37"/>
      <c r="N17" s="19">
        <f>SUM(N19:N24)</f>
        <v>100</v>
      </c>
      <c r="O17" s="37">
        <f>SUM(O19:R24)</f>
        <v>11152145</v>
      </c>
      <c r="P17" s="37"/>
      <c r="Q17" s="37"/>
      <c r="R17" s="37"/>
      <c r="S17" s="60">
        <f>SUM(S19:T24)</f>
        <v>99.99999999999999</v>
      </c>
      <c r="T17" s="60"/>
      <c r="U17" s="33"/>
      <c r="V17" s="37">
        <f>SUM(V19:W24)</f>
        <v>11495635</v>
      </c>
      <c r="W17" s="37"/>
      <c r="X17" s="60">
        <f>SUM(Y19:Y24)</f>
        <v>100</v>
      </c>
      <c r="Y17" s="60"/>
      <c r="Z17" s="37">
        <f>SUM(Z19:AB24)</f>
        <v>11709728</v>
      </c>
      <c r="AA17" s="37"/>
      <c r="AB17" s="37"/>
      <c r="AC17" s="37"/>
      <c r="AD17" s="60">
        <f>SUM(AD19:AE24)</f>
        <v>99.99999999999999</v>
      </c>
      <c r="AE17" s="60"/>
      <c r="AF17" s="37">
        <f>SUM(AF19:AG24)</f>
        <v>12287623</v>
      </c>
      <c r="AG17" s="37"/>
      <c r="AH17" s="20">
        <f>SUM(AH19:AH24)</f>
        <v>100</v>
      </c>
      <c r="AI17" s="59">
        <f>SUM(AI19:AJ24)</f>
        <v>13569210</v>
      </c>
      <c r="AJ17" s="59"/>
      <c r="AK17" s="59">
        <f>SUM(AK19:AL24)</f>
        <v>0</v>
      </c>
      <c r="AL17" s="59"/>
      <c r="AM17" s="58">
        <f>SUM(AM19:AN24)</f>
        <v>100</v>
      </c>
      <c r="AN17" s="58"/>
    </row>
    <row r="18" spans="1:40" ht="15.75" customHeight="1">
      <c r="A18" s="2"/>
      <c r="B18" s="2"/>
      <c r="C18" s="2"/>
      <c r="D18" s="2"/>
      <c r="E18" s="7"/>
      <c r="F18" s="22"/>
      <c r="G18" s="22"/>
      <c r="H18" s="22"/>
      <c r="I18" s="23"/>
      <c r="J18" s="23"/>
      <c r="K18" s="22"/>
      <c r="L18" s="22"/>
      <c r="M18" s="22"/>
      <c r="N18" s="24"/>
      <c r="O18" s="22"/>
      <c r="P18" s="22"/>
      <c r="Q18" s="22"/>
      <c r="R18" s="22"/>
      <c r="S18" s="24"/>
      <c r="T18" s="24"/>
      <c r="U18" s="15"/>
      <c r="V18" s="15"/>
      <c r="W18" s="15"/>
      <c r="X18" s="17"/>
      <c r="Y18" s="16"/>
      <c r="Z18" s="22"/>
      <c r="AA18" s="22"/>
      <c r="AB18" s="22"/>
      <c r="AC18" s="15"/>
      <c r="AD18" s="24"/>
      <c r="AE18" s="24"/>
      <c r="AF18" s="22"/>
      <c r="AG18" s="22"/>
      <c r="AH18" s="16"/>
      <c r="AI18" s="59"/>
      <c r="AJ18" s="59"/>
      <c r="AK18" s="59"/>
      <c r="AL18" s="59"/>
      <c r="AM18" s="16"/>
      <c r="AN18" s="16"/>
    </row>
    <row r="19" spans="1:40" ht="15.75" customHeight="1">
      <c r="A19" s="2"/>
      <c r="B19" s="2"/>
      <c r="C19" s="50" t="s">
        <v>5</v>
      </c>
      <c r="D19" s="50"/>
      <c r="E19" s="51"/>
      <c r="F19" s="38">
        <v>5028209</v>
      </c>
      <c r="G19" s="38"/>
      <c r="H19" s="38"/>
      <c r="I19" s="30">
        <f>+ROUND(F19/F$17*100,1)</f>
        <v>44.4</v>
      </c>
      <c r="J19" s="30"/>
      <c r="K19" s="38">
        <v>4916281</v>
      </c>
      <c r="L19" s="38"/>
      <c r="M19" s="38"/>
      <c r="N19" s="24">
        <f>+ROUND(K19/K$17*100,1)</f>
        <v>43.1</v>
      </c>
      <c r="O19" s="38">
        <v>4818444</v>
      </c>
      <c r="P19" s="38"/>
      <c r="Q19" s="38"/>
      <c r="R19" s="38"/>
      <c r="S19" s="30">
        <f>+ROUND(O19/O$17*100,1)</f>
        <v>43.2</v>
      </c>
      <c r="T19" s="30"/>
      <c r="U19" s="15"/>
      <c r="V19" s="38">
        <v>5100314</v>
      </c>
      <c r="W19" s="38"/>
      <c r="X19" s="17"/>
      <c r="Y19" s="24">
        <f>+ROUND(V19/V$17*100,1)</f>
        <v>44.4</v>
      </c>
      <c r="Z19" s="38">
        <v>5307511</v>
      </c>
      <c r="AA19" s="38"/>
      <c r="AB19" s="38"/>
      <c r="AC19" s="38"/>
      <c r="AD19" s="30">
        <f>+ROUND(Z19/Z$17*100,1)</f>
        <v>45.3</v>
      </c>
      <c r="AE19" s="30"/>
      <c r="AF19" s="38">
        <v>5884446</v>
      </c>
      <c r="AG19" s="38"/>
      <c r="AH19" s="16">
        <f>+ROUND(AF19/AF$17*100,1)</f>
        <v>47.9</v>
      </c>
      <c r="AI19" s="38">
        <v>6744748</v>
      </c>
      <c r="AJ19" s="38"/>
      <c r="AK19" s="38"/>
      <c r="AL19" s="38"/>
      <c r="AM19" s="47">
        <f>ROUND(AI19/AI$17*100,1)</f>
        <v>49.7</v>
      </c>
      <c r="AN19" s="47"/>
    </row>
    <row r="20" spans="1:40" ht="15.75" customHeight="1">
      <c r="A20" s="2"/>
      <c r="B20" s="2"/>
      <c r="C20" s="50" t="s">
        <v>6</v>
      </c>
      <c r="D20" s="50"/>
      <c r="E20" s="51"/>
      <c r="F20" s="38">
        <v>4885277</v>
      </c>
      <c r="G20" s="38"/>
      <c r="H20" s="38"/>
      <c r="I20" s="30">
        <f>+ROUND(F20/F$17*100,1)</f>
        <v>43.1</v>
      </c>
      <c r="J20" s="30"/>
      <c r="K20" s="38">
        <v>5030887</v>
      </c>
      <c r="L20" s="38"/>
      <c r="M20" s="38"/>
      <c r="N20" s="24">
        <f>+ROUND(K20/K$17*100,1)</f>
        <v>44.1</v>
      </c>
      <c r="O20" s="38">
        <v>4893106</v>
      </c>
      <c r="P20" s="38"/>
      <c r="Q20" s="38"/>
      <c r="R20" s="38"/>
      <c r="S20" s="30">
        <f>+ROUND(O20/O$17*100,1)</f>
        <v>43.9</v>
      </c>
      <c r="T20" s="30"/>
      <c r="U20" s="15"/>
      <c r="V20" s="38">
        <v>4941415</v>
      </c>
      <c r="W20" s="38"/>
      <c r="X20" s="17"/>
      <c r="Y20" s="16">
        <f>+ROUND(V20/V$17*100,1)</f>
        <v>43</v>
      </c>
      <c r="Z20" s="38">
        <v>4974865</v>
      </c>
      <c r="AA20" s="38"/>
      <c r="AB20" s="38"/>
      <c r="AC20" s="38"/>
      <c r="AD20" s="30">
        <f>+ROUND(Z20/Z$17*100,1)</f>
        <v>42.5</v>
      </c>
      <c r="AE20" s="30"/>
      <c r="AF20" s="38">
        <v>4990115</v>
      </c>
      <c r="AG20" s="38"/>
      <c r="AH20" s="16">
        <f>+ROUND(AF20/AF$17*100,1)</f>
        <v>40.6</v>
      </c>
      <c r="AI20" s="38">
        <v>5323955</v>
      </c>
      <c r="AJ20" s="38"/>
      <c r="AK20" s="38"/>
      <c r="AL20" s="38"/>
      <c r="AM20" s="47">
        <f>ROUND(AI20/AI$17*100,1)</f>
        <v>39.2</v>
      </c>
      <c r="AN20" s="47"/>
    </row>
    <row r="21" spans="1:40" ht="15.75" customHeight="1">
      <c r="A21" s="2"/>
      <c r="B21" s="2"/>
      <c r="C21" s="50" t="s">
        <v>7</v>
      </c>
      <c r="D21" s="50"/>
      <c r="E21" s="51"/>
      <c r="F21" s="38">
        <v>32056</v>
      </c>
      <c r="G21" s="38"/>
      <c r="H21" s="38"/>
      <c r="I21" s="30">
        <f>+ROUND(F21/F$17*100,1)</f>
        <v>0.3</v>
      </c>
      <c r="J21" s="30"/>
      <c r="K21" s="38">
        <v>33393</v>
      </c>
      <c r="L21" s="38"/>
      <c r="M21" s="38"/>
      <c r="N21" s="24">
        <f>+ROUNDUP(K21/K$17*100,1)</f>
        <v>0.30000000000000004</v>
      </c>
      <c r="O21" s="38">
        <v>34157</v>
      </c>
      <c r="P21" s="38"/>
      <c r="Q21" s="38"/>
      <c r="R21" s="38"/>
      <c r="S21" s="30">
        <f>+ROUND(O21/O$17*100,1)</f>
        <v>0.3</v>
      </c>
      <c r="T21" s="30"/>
      <c r="U21" s="15"/>
      <c r="V21" s="38">
        <v>36134</v>
      </c>
      <c r="W21" s="38"/>
      <c r="X21" s="17"/>
      <c r="Y21" s="16">
        <f>+ROUND(V21/V$17*100,1)</f>
        <v>0.3</v>
      </c>
      <c r="Z21" s="38">
        <v>37556</v>
      </c>
      <c r="AA21" s="38"/>
      <c r="AB21" s="38"/>
      <c r="AC21" s="38"/>
      <c r="AD21" s="30">
        <f>+ROUND(Z21/Z$17*100,1)</f>
        <v>0.3</v>
      </c>
      <c r="AE21" s="30"/>
      <c r="AF21" s="38">
        <v>39037</v>
      </c>
      <c r="AG21" s="38"/>
      <c r="AH21" s="16">
        <f>+ROUND(AF21/AF$17*100,1)</f>
        <v>0.3</v>
      </c>
      <c r="AI21" s="38">
        <v>41079</v>
      </c>
      <c r="AJ21" s="38"/>
      <c r="AK21" s="38"/>
      <c r="AL21" s="38"/>
      <c r="AM21" s="47">
        <f>ROUND(AI21/AI$17*100,1)</f>
        <v>0.3</v>
      </c>
      <c r="AN21" s="47"/>
    </row>
    <row r="22" spans="1:40" ht="15.75" customHeight="1">
      <c r="A22" s="2"/>
      <c r="B22" s="2"/>
      <c r="C22" s="50" t="s">
        <v>8</v>
      </c>
      <c r="D22" s="50"/>
      <c r="E22" s="51"/>
      <c r="F22" s="38">
        <v>339724</v>
      </c>
      <c r="G22" s="38"/>
      <c r="H22" s="38"/>
      <c r="I22" s="30">
        <f>+ROUNDDOWN(F22/F$17*100,1)</f>
        <v>3</v>
      </c>
      <c r="J22" s="30"/>
      <c r="K22" s="38">
        <v>358841</v>
      </c>
      <c r="L22" s="38"/>
      <c r="M22" s="38"/>
      <c r="N22" s="24">
        <f>+ROUNDUP(K22/K$17*100,1)</f>
        <v>3.2</v>
      </c>
      <c r="O22" s="38">
        <v>390760</v>
      </c>
      <c r="P22" s="38"/>
      <c r="Q22" s="38"/>
      <c r="R22" s="38"/>
      <c r="S22" s="30">
        <f>+ROUNDDOWN(O22/O$17*100,1)</f>
        <v>3.5</v>
      </c>
      <c r="T22" s="30"/>
      <c r="U22" s="15"/>
      <c r="V22" s="38">
        <v>383117</v>
      </c>
      <c r="W22" s="38"/>
      <c r="X22" s="17"/>
      <c r="Y22" s="16">
        <f>+ROUND(V22/V$17*100,1)</f>
        <v>3.3</v>
      </c>
      <c r="Z22" s="38">
        <v>358758</v>
      </c>
      <c r="AA22" s="38"/>
      <c r="AB22" s="38"/>
      <c r="AC22" s="38"/>
      <c r="AD22" s="30">
        <f>+ROUND(Z22/Z$17*100,1)</f>
        <v>3.1</v>
      </c>
      <c r="AE22" s="30"/>
      <c r="AF22" s="38">
        <v>351536</v>
      </c>
      <c r="AG22" s="38"/>
      <c r="AH22" s="16">
        <f>+ROUND(AF22/AF$17*100,1)</f>
        <v>2.9</v>
      </c>
      <c r="AI22" s="38">
        <v>365020</v>
      </c>
      <c r="AJ22" s="38"/>
      <c r="AK22" s="38"/>
      <c r="AL22" s="38"/>
      <c r="AM22" s="47">
        <f>ROUND(AI22/AI$17*100,1)</f>
        <v>2.7</v>
      </c>
      <c r="AN22" s="47"/>
    </row>
    <row r="23" spans="1:40" ht="15.75" customHeight="1">
      <c r="A23" s="2"/>
      <c r="B23" s="2"/>
      <c r="C23" s="50" t="s">
        <v>9</v>
      </c>
      <c r="D23" s="50"/>
      <c r="E23" s="51"/>
      <c r="F23" s="38">
        <v>17257</v>
      </c>
      <c r="G23" s="38"/>
      <c r="H23" s="38"/>
      <c r="I23" s="30">
        <f>+ROUND(F23/F$17*100,1)</f>
        <v>0.2</v>
      </c>
      <c r="J23" s="30"/>
      <c r="K23" s="38">
        <v>8231</v>
      </c>
      <c r="L23" s="38"/>
      <c r="M23" s="38"/>
      <c r="N23" s="24">
        <f>+ROUNDUP(K23/K$17*100,1)</f>
        <v>0.1</v>
      </c>
      <c r="O23" s="38">
        <v>1320</v>
      </c>
      <c r="P23" s="38"/>
      <c r="Q23" s="38"/>
      <c r="R23" s="38"/>
      <c r="S23" s="30">
        <f>+ROUND(O23/O$17*100,1)</f>
        <v>0</v>
      </c>
      <c r="T23" s="30"/>
      <c r="U23" s="15"/>
      <c r="V23" s="38" t="s">
        <v>13</v>
      </c>
      <c r="W23" s="38"/>
      <c r="X23" s="17"/>
      <c r="Y23" s="25" t="s">
        <v>15</v>
      </c>
      <c r="Z23" s="38" t="s">
        <v>14</v>
      </c>
      <c r="AA23" s="38"/>
      <c r="AB23" s="38"/>
      <c r="AC23" s="38"/>
      <c r="AD23" s="30" t="s">
        <v>10</v>
      </c>
      <c r="AE23" s="30"/>
      <c r="AF23" s="38" t="s">
        <v>16</v>
      </c>
      <c r="AG23" s="38"/>
      <c r="AH23" s="25" t="s">
        <v>15</v>
      </c>
      <c r="AI23" s="38" t="s">
        <v>16</v>
      </c>
      <c r="AJ23" s="38"/>
      <c r="AK23" s="38"/>
      <c r="AL23" s="38"/>
      <c r="AM23" s="61" t="s">
        <v>15</v>
      </c>
      <c r="AN23" s="61"/>
    </row>
    <row r="24" spans="1:40" ht="15.75" customHeight="1">
      <c r="A24" s="2"/>
      <c r="B24" s="2"/>
      <c r="C24" s="50" t="s">
        <v>11</v>
      </c>
      <c r="D24" s="50"/>
      <c r="E24" s="51"/>
      <c r="F24" s="38">
        <v>1020241</v>
      </c>
      <c r="G24" s="38"/>
      <c r="H24" s="38"/>
      <c r="I24" s="30">
        <f>+ROUND(F24/F$17*100,1)</f>
        <v>9</v>
      </c>
      <c r="J24" s="30"/>
      <c r="K24" s="38">
        <v>1052620</v>
      </c>
      <c r="L24" s="38"/>
      <c r="M24" s="38"/>
      <c r="N24" s="24">
        <f>+ROUND(K24/K$17*100,1)</f>
        <v>9.2</v>
      </c>
      <c r="O24" s="38">
        <v>1014358</v>
      </c>
      <c r="P24" s="38"/>
      <c r="Q24" s="38"/>
      <c r="R24" s="38"/>
      <c r="S24" s="30">
        <f>+ROUND(O24/O$17*100,1)</f>
        <v>9.1</v>
      </c>
      <c r="T24" s="30"/>
      <c r="U24" s="15"/>
      <c r="V24" s="38">
        <v>1034655</v>
      </c>
      <c r="W24" s="38"/>
      <c r="X24" s="17"/>
      <c r="Y24" s="16">
        <f>+ROUND(V24/V$17*100,1)</f>
        <v>9</v>
      </c>
      <c r="Z24" s="38">
        <v>1031038</v>
      </c>
      <c r="AA24" s="38"/>
      <c r="AB24" s="38"/>
      <c r="AC24" s="38"/>
      <c r="AD24" s="30">
        <f>+ROUND(Z24/Z$17*100,1)</f>
        <v>8.8</v>
      </c>
      <c r="AE24" s="30"/>
      <c r="AF24" s="38">
        <v>1022489</v>
      </c>
      <c r="AG24" s="38"/>
      <c r="AH24" s="16">
        <f>+ROUND(AF24/AF$17*100,1)</f>
        <v>8.3</v>
      </c>
      <c r="AI24" s="38">
        <v>1094408</v>
      </c>
      <c r="AJ24" s="38"/>
      <c r="AK24" s="38"/>
      <c r="AL24" s="38"/>
      <c r="AM24" s="47">
        <f>ROUND(AI24/AI$17*100,1)</f>
        <v>8.1</v>
      </c>
      <c r="AN24" s="47"/>
    </row>
    <row r="25" spans="1:40" ht="24.75" customHeight="1">
      <c r="A25" s="2"/>
      <c r="B25" s="3"/>
      <c r="C25" s="3"/>
      <c r="D25" s="3"/>
      <c r="E25" s="9"/>
      <c r="F25" s="26"/>
      <c r="G25" s="26"/>
      <c r="H25" s="26"/>
      <c r="I25" s="27"/>
      <c r="J25" s="27"/>
      <c r="K25" s="28"/>
      <c r="L25" s="28"/>
      <c r="M25" s="26"/>
      <c r="N25" s="27"/>
      <c r="O25" s="26"/>
      <c r="P25" s="26"/>
      <c r="Q25" s="26"/>
      <c r="R25" s="26"/>
      <c r="S25" s="27"/>
      <c r="T25" s="27"/>
      <c r="U25" s="26"/>
      <c r="V25" s="26"/>
      <c r="W25" s="26"/>
      <c r="X25" s="29"/>
      <c r="Y25" s="29"/>
      <c r="Z25" s="26"/>
      <c r="AA25" s="26"/>
      <c r="AB25" s="26"/>
      <c r="AC25" s="26"/>
      <c r="AD25" s="27"/>
      <c r="AE25" s="27"/>
      <c r="AF25" s="26"/>
      <c r="AG25" s="26"/>
      <c r="AH25" s="27"/>
      <c r="AI25" s="26"/>
      <c r="AJ25" s="26"/>
      <c r="AK25" s="26"/>
      <c r="AL25" s="26"/>
      <c r="AM25" s="27"/>
      <c r="AN25" s="27"/>
    </row>
    <row r="26" spans="1:40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3.5">
      <c r="A27" s="2"/>
      <c r="B27" s="2"/>
      <c r="C27" s="35" t="s">
        <v>12</v>
      </c>
      <c r="D27" s="35"/>
      <c r="E27" s="35"/>
      <c r="F27" s="35"/>
      <c r="G27" s="35"/>
      <c r="H27" s="35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</sheetData>
  <mergeCells count="111">
    <mergeCell ref="M5:Z5"/>
    <mergeCell ref="Z24:AC24"/>
    <mergeCell ref="AD24:AE24"/>
    <mergeCell ref="S19:T19"/>
    <mergeCell ref="S20:T20"/>
    <mergeCell ref="S21:T21"/>
    <mergeCell ref="S22:T22"/>
    <mergeCell ref="S23:T23"/>
    <mergeCell ref="S24:T24"/>
    <mergeCell ref="V19:W19"/>
    <mergeCell ref="V20:W20"/>
    <mergeCell ref="V21:W21"/>
    <mergeCell ref="O19:R19"/>
    <mergeCell ref="O20:R20"/>
    <mergeCell ref="O21:R21"/>
    <mergeCell ref="AI23:AL23"/>
    <mergeCell ref="AI24:AL24"/>
    <mergeCell ref="AD23:AE23"/>
    <mergeCell ref="AD22:AE22"/>
    <mergeCell ref="AF24:AG24"/>
    <mergeCell ref="C27:H27"/>
    <mergeCell ref="AF23:AG23"/>
    <mergeCell ref="AD21:AE21"/>
    <mergeCell ref="Z22:AC22"/>
    <mergeCell ref="Z23:AC23"/>
    <mergeCell ref="O22:R22"/>
    <mergeCell ref="O23:R23"/>
    <mergeCell ref="O24:R24"/>
    <mergeCell ref="K22:M22"/>
    <mergeCell ref="AM24:AN24"/>
    <mergeCell ref="Z20:AC20"/>
    <mergeCell ref="Z21:AC21"/>
    <mergeCell ref="S17:T17"/>
    <mergeCell ref="AM21:AN21"/>
    <mergeCell ref="AD19:AE19"/>
    <mergeCell ref="AD20:AE20"/>
    <mergeCell ref="X17:Y17"/>
    <mergeCell ref="AI19:AL19"/>
    <mergeCell ref="AI20:AL20"/>
    <mergeCell ref="C17:E17"/>
    <mergeCell ref="C12:E13"/>
    <mergeCell ref="AD14:AE14"/>
    <mergeCell ref="U14:W14"/>
    <mergeCell ref="X14:Y14"/>
    <mergeCell ref="Z14:AC14"/>
    <mergeCell ref="I14:J14"/>
    <mergeCell ref="K14:M14"/>
    <mergeCell ref="F14:H14"/>
    <mergeCell ref="O14:R14"/>
    <mergeCell ref="C23:E23"/>
    <mergeCell ref="C24:E24"/>
    <mergeCell ref="C19:E19"/>
    <mergeCell ref="C20:E20"/>
    <mergeCell ref="C21:E21"/>
    <mergeCell ref="C22:E22"/>
    <mergeCell ref="O17:R17"/>
    <mergeCell ref="F17:H17"/>
    <mergeCell ref="I17:J17"/>
    <mergeCell ref="I19:J19"/>
    <mergeCell ref="V24:W24"/>
    <mergeCell ref="V22:W22"/>
    <mergeCell ref="V23:W23"/>
    <mergeCell ref="AI1:AO1"/>
    <mergeCell ref="AM17:AN17"/>
    <mergeCell ref="AM19:AN19"/>
    <mergeCell ref="AM20:AN20"/>
    <mergeCell ref="AI17:AL17"/>
    <mergeCell ref="AD17:AE17"/>
    <mergeCell ref="AM23:AN23"/>
    <mergeCell ref="F24:H24"/>
    <mergeCell ref="K24:M24"/>
    <mergeCell ref="I24:J24"/>
    <mergeCell ref="I20:J20"/>
    <mergeCell ref="F22:H22"/>
    <mergeCell ref="I21:J21"/>
    <mergeCell ref="I22:J22"/>
    <mergeCell ref="F20:H20"/>
    <mergeCell ref="K20:M20"/>
    <mergeCell ref="K23:M23"/>
    <mergeCell ref="K21:M21"/>
    <mergeCell ref="I23:J23"/>
    <mergeCell ref="F21:H21"/>
    <mergeCell ref="F23:H23"/>
    <mergeCell ref="AI22:AL22"/>
    <mergeCell ref="AI11:AN11"/>
    <mergeCell ref="AM22:AN22"/>
    <mergeCell ref="AF21:AG21"/>
    <mergeCell ref="AF22:AG22"/>
    <mergeCell ref="AI14:AL14"/>
    <mergeCell ref="AF14:AG14"/>
    <mergeCell ref="AI21:AL21"/>
    <mergeCell ref="AM14:AN14"/>
    <mergeCell ref="AI18:AL18"/>
    <mergeCell ref="AF20:AG20"/>
    <mergeCell ref="A1:D1"/>
    <mergeCell ref="B3:D3"/>
    <mergeCell ref="K11:N11"/>
    <mergeCell ref="O11:T11"/>
    <mergeCell ref="C9:G9"/>
    <mergeCell ref="U11:Y11"/>
    <mergeCell ref="AF11:AH11"/>
    <mergeCell ref="F11:J11"/>
    <mergeCell ref="Z17:AC17"/>
    <mergeCell ref="Z19:AC19"/>
    <mergeCell ref="AF19:AG19"/>
    <mergeCell ref="AF17:AG17"/>
    <mergeCell ref="Z11:AE11"/>
    <mergeCell ref="V17:W17"/>
    <mergeCell ref="K17:M17"/>
    <mergeCell ref="K19:M19"/>
    <mergeCell ref="F19:H19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2009-02-23T00:21:36Z</cp:lastPrinted>
  <dcterms:created xsi:type="dcterms:W3CDTF">1997-01-08T22:48:59Z</dcterms:created>
  <dcterms:modified xsi:type="dcterms:W3CDTF">2009-02-23T00:21:47Z</dcterms:modified>
  <cp:category/>
  <cp:version/>
  <cp:contentType/>
  <cp:contentStatus/>
</cp:coreProperties>
</file>