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03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<sst xmlns="http://schemas.openxmlformats.org/spreadsheetml/2006/main" count="34" uniqueCount="29">
  <si>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年度</t>
  </si>
  <si>
    <t>総数</t>
  </si>
  <si>
    <t>(単位　：　人）</t>
  </si>
  <si>
    <t>訪問介護</t>
  </si>
  <si>
    <t>訪問入浴</t>
  </si>
  <si>
    <t>訪問看護</t>
  </si>
  <si>
    <t>平成17年度</t>
  </si>
  <si>
    <t>訪問リハビリ</t>
  </si>
  <si>
    <t>－</t>
  </si>
  <si>
    <t>通所介護</t>
  </si>
  <si>
    <t>通所リハビリ</t>
  </si>
  <si>
    <t>福祉用具貸与</t>
  </si>
  <si>
    <t>短期入所</t>
  </si>
  <si>
    <t>生活介護</t>
  </si>
  <si>
    <t>療養介護</t>
  </si>
  <si>
    <t>居宅療養</t>
  </si>
  <si>
    <t>管理指導</t>
  </si>
  <si>
    <t>特定施設入所者</t>
  </si>
  <si>
    <t>認知症対応型</t>
  </si>
  <si>
    <t>通所介護</t>
  </si>
  <si>
    <t>共同生活介護</t>
  </si>
  <si>
    <t>小規模多機能型</t>
  </si>
  <si>
    <t>－</t>
  </si>
  <si>
    <t>居宅介護</t>
  </si>
  <si>
    <t>福祉用具販売</t>
  </si>
  <si>
    <t>住宅改修</t>
  </si>
  <si>
    <t>資料　：　福祉部高齢福祉課</t>
  </si>
  <si>
    <t>－</t>
  </si>
  <si>
    <t>第  １ ０ ３ 表　　　居　　宅　サ　ー　ビ　ス　利　用　延　べ　人　数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</si>
</sst>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38" fontId="4" fillId="0" borderId="1" xfId="17" applyFont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center" vertical="center"/>
    </xf>
    <xf numFmtId="194" fontId="4" fillId="0" borderId="0" xfId="1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1" xfId="0" applyFont="1" applyBorder="1" applyAlignment="1">
      <alignment horizontal="distributed" vertical="distributed"/>
    </xf>
    <xf numFmtId="0" fontId="4" fillId="0" borderId="3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distributed"/>
    </xf>
    <xf numFmtId="38" fontId="4" fillId="0" borderId="5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6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38" fontId="4" fillId="0" borderId="2" xfId="17" applyFont="1" applyFill="1" applyBorder="1" applyAlignment="1">
      <alignment horizontal="right" vertical="center"/>
    </xf>
    <xf numFmtId="0" fontId="6" fillId="0" borderId="1" xfId="0" applyFont="1" applyBorder="1" applyAlignment="1">
      <alignment horizontal="distributed" vertical="distributed"/>
    </xf>
    <xf numFmtId="0" fontId="6" fillId="0" borderId="3" xfId="0" applyFont="1" applyBorder="1" applyAlignment="1">
      <alignment horizontal="distributed" vertical="distributed"/>
    </xf>
    <xf numFmtId="38" fontId="4" fillId="0" borderId="7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distributed" wrapText="1"/>
    </xf>
    <xf numFmtId="0" fontId="4" fillId="0" borderId="3" xfId="0" applyFont="1" applyBorder="1" applyAlignment="1">
      <alignment horizontal="distributed" vertical="distributed" wrapText="1"/>
    </xf>
    <xf numFmtId="0" fontId="4" fillId="0" borderId="0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distributed" vertical="distributed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 horizontal="distributed" vertical="distributed" wrapText="1"/>
    </xf>
    <xf numFmtId="38" fontId="4" fillId="0" borderId="1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SheetLayoutView="75" workbookViewId="0" topLeftCell="A1">
      <selection activeCell="W3" sqref="W3"/>
    </sheetView>
  </sheetViews>
  <sheetFormatPr defaultColWidth="9.00390625" defaultRowHeight="22.5" customHeight="1"/>
  <cols>
    <col min="1" max="1" width="8.625" style="1" customWidth="1"/>
    <col min="2" max="5" width="3.125" style="1" customWidth="1"/>
    <col min="6" max="21" width="3.125" style="0" customWidth="1"/>
    <col min="22" max="22" width="3.125" style="9" customWidth="1"/>
    <col min="23" max="32" width="3.125" style="0" customWidth="1"/>
    <col min="33" max="33" width="5.125" style="0" customWidth="1"/>
    <col min="34" max="34" width="2.875" style="0" customWidth="1"/>
    <col min="35" max="44" width="4.50390625" style="0" customWidth="1"/>
    <col min="45" max="50" width="3.75390625" style="0" customWidth="1"/>
  </cols>
  <sheetData>
    <row r="1" spans="21:30" ht="22.5" customHeight="1">
      <c r="U1" s="42"/>
      <c r="V1" s="42"/>
      <c r="W1" s="42"/>
      <c r="X1" s="42"/>
      <c r="Y1" s="42"/>
      <c r="Z1" s="42"/>
      <c r="AA1" s="42"/>
      <c r="AB1" s="42"/>
      <c r="AC1" s="42"/>
      <c r="AD1" s="42"/>
    </row>
    <row r="4" spans="2:28" ht="22.5" customHeight="1">
      <c r="B4" s="47" t="s">
        <v>28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8"/>
      <c r="AA4" s="8"/>
      <c r="AB4" s="8"/>
    </row>
    <row r="5" spans="1:24" ht="22.5" customHeight="1">
      <c r="A5"/>
      <c r="B5"/>
      <c r="F5" s="1"/>
      <c r="G5" s="1"/>
      <c r="V5"/>
      <c r="X5" s="9"/>
    </row>
    <row r="6" spans="1:24" ht="18" customHeight="1">
      <c r="A6"/>
      <c r="B6"/>
      <c r="D6" s="43" t="s">
        <v>2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5"/>
      <c r="U6" s="5"/>
      <c r="V6" s="5"/>
      <c r="W6" s="5"/>
      <c r="X6" s="10"/>
    </row>
    <row r="7" spans="1:34" ht="18" customHeight="1">
      <c r="A7" s="4"/>
      <c r="B7" s="4"/>
      <c r="D7" s="25" t="s">
        <v>0</v>
      </c>
      <c r="E7" s="25"/>
      <c r="F7" s="25"/>
      <c r="G7" s="25"/>
      <c r="H7" s="26"/>
      <c r="I7" s="44" t="s">
        <v>6</v>
      </c>
      <c r="J7" s="45"/>
      <c r="K7" s="45"/>
      <c r="L7" s="45"/>
      <c r="M7" s="46"/>
      <c r="N7" s="44">
        <v>18</v>
      </c>
      <c r="O7" s="45"/>
      <c r="P7" s="45"/>
      <c r="Q7" s="45"/>
      <c r="R7" s="46"/>
      <c r="S7" s="44">
        <v>19</v>
      </c>
      <c r="T7" s="45"/>
      <c r="U7" s="45"/>
      <c r="V7" s="45"/>
      <c r="W7" s="45"/>
      <c r="X7" s="4"/>
      <c r="Y7" s="4"/>
      <c r="Z7" s="4"/>
      <c r="AH7" s="2"/>
    </row>
    <row r="8" spans="1:33" ht="18" customHeight="1">
      <c r="A8"/>
      <c r="B8"/>
      <c r="D8" s="25" t="s">
        <v>1</v>
      </c>
      <c r="E8" s="25"/>
      <c r="F8" s="25"/>
      <c r="G8" s="25"/>
      <c r="H8" s="26"/>
      <c r="I8" s="36">
        <f>SUM(I11:M42)</f>
        <v>21071</v>
      </c>
      <c r="J8" s="37"/>
      <c r="K8" s="37"/>
      <c r="L8" s="37"/>
      <c r="M8" s="11"/>
      <c r="N8" s="37">
        <f>SUM(N11:R42)</f>
        <v>22944</v>
      </c>
      <c r="O8" s="37"/>
      <c r="P8" s="37"/>
      <c r="Q8" s="37"/>
      <c r="R8" s="11"/>
      <c r="S8" s="52">
        <f>SUM(S11:W42)</f>
        <v>23367</v>
      </c>
      <c r="T8" s="52"/>
      <c r="U8" s="52"/>
      <c r="V8" s="52"/>
      <c r="W8" s="12"/>
      <c r="AA8" s="4"/>
      <c r="AB8" s="4"/>
      <c r="AC8" s="4"/>
      <c r="AD8" s="4"/>
      <c r="AE8" s="4"/>
      <c r="AF8" s="4"/>
      <c r="AG8" s="4"/>
    </row>
    <row r="9" spans="1:34" ht="18" customHeight="1">
      <c r="A9"/>
      <c r="B9"/>
      <c r="D9" s="40"/>
      <c r="E9" s="40"/>
      <c r="F9" s="40"/>
      <c r="G9" s="40"/>
      <c r="H9" s="41"/>
      <c r="I9" s="29"/>
      <c r="J9" s="30"/>
      <c r="K9" s="30"/>
      <c r="L9" s="30"/>
      <c r="M9" s="13"/>
      <c r="N9" s="30"/>
      <c r="O9" s="30"/>
      <c r="P9" s="30"/>
      <c r="Q9" s="30"/>
      <c r="R9" s="13"/>
      <c r="S9" s="24"/>
      <c r="T9" s="24"/>
      <c r="U9" s="24"/>
      <c r="V9" s="24"/>
      <c r="W9" s="14"/>
      <c r="AA9" s="4"/>
      <c r="AB9" s="4"/>
      <c r="AC9" s="4"/>
      <c r="AD9" s="4"/>
      <c r="AE9" s="4"/>
      <c r="AF9" s="4"/>
      <c r="AG9" s="4"/>
      <c r="AH9" s="4"/>
    </row>
    <row r="10" spans="4:26" ht="18" customHeight="1">
      <c r="D10" s="27"/>
      <c r="E10" s="27"/>
      <c r="F10" s="27"/>
      <c r="G10" s="27"/>
      <c r="H10" s="28"/>
      <c r="I10" s="29"/>
      <c r="J10" s="30"/>
      <c r="K10" s="30"/>
      <c r="L10" s="30"/>
      <c r="M10" s="13"/>
      <c r="N10" s="30"/>
      <c r="O10" s="30"/>
      <c r="P10" s="30"/>
      <c r="Q10" s="30"/>
      <c r="R10" s="13"/>
      <c r="S10" s="24"/>
      <c r="T10" s="24"/>
      <c r="U10" s="24"/>
      <c r="V10" s="24"/>
      <c r="W10" s="14"/>
      <c r="X10" s="1"/>
      <c r="Y10" s="1"/>
      <c r="Z10" s="1"/>
    </row>
    <row r="11" spans="1:23" ht="18" customHeight="1">
      <c r="A11"/>
      <c r="B11"/>
      <c r="D11" s="25" t="s">
        <v>3</v>
      </c>
      <c r="E11" s="25"/>
      <c r="F11" s="25"/>
      <c r="G11" s="25"/>
      <c r="H11" s="26"/>
      <c r="I11" s="29">
        <f>4165+1873</f>
        <v>6038</v>
      </c>
      <c r="J11" s="30"/>
      <c r="K11" s="30"/>
      <c r="L11" s="30"/>
      <c r="M11" s="14"/>
      <c r="N11" s="24">
        <v>6215</v>
      </c>
      <c r="O11" s="24"/>
      <c r="P11" s="24"/>
      <c r="Q11" s="24"/>
      <c r="R11" s="14"/>
      <c r="S11" s="24">
        <v>4908</v>
      </c>
      <c r="T11" s="24"/>
      <c r="U11" s="24"/>
      <c r="V11" s="24"/>
      <c r="W11" s="14"/>
    </row>
    <row r="12" spans="1:33" ht="18" customHeight="1">
      <c r="A12"/>
      <c r="B12"/>
      <c r="D12" s="27"/>
      <c r="E12" s="27"/>
      <c r="F12" s="27"/>
      <c r="G12" s="27"/>
      <c r="H12" s="28"/>
      <c r="I12" s="29"/>
      <c r="J12" s="30"/>
      <c r="K12" s="30"/>
      <c r="L12" s="30"/>
      <c r="M12" s="14"/>
      <c r="N12" s="24"/>
      <c r="O12" s="24"/>
      <c r="P12" s="24"/>
      <c r="Q12" s="24"/>
      <c r="R12" s="14"/>
      <c r="S12" s="24"/>
      <c r="T12" s="24"/>
      <c r="U12" s="24"/>
      <c r="V12" s="24"/>
      <c r="W12" s="14"/>
      <c r="AA12" s="1"/>
      <c r="AB12" s="1"/>
      <c r="AC12" s="1"/>
      <c r="AD12" s="1"/>
      <c r="AE12" s="1"/>
      <c r="AF12" s="1"/>
      <c r="AG12" s="1"/>
    </row>
    <row r="13" spans="1:33" s="1" customFormat="1" ht="18" customHeight="1">
      <c r="A13"/>
      <c r="B13"/>
      <c r="D13" s="25" t="s">
        <v>4</v>
      </c>
      <c r="E13" s="25"/>
      <c r="F13" s="25"/>
      <c r="G13" s="25"/>
      <c r="H13" s="26"/>
      <c r="I13" s="29">
        <f>523+2</f>
        <v>525</v>
      </c>
      <c r="J13" s="30"/>
      <c r="K13" s="30"/>
      <c r="L13" s="30"/>
      <c r="M13" s="14"/>
      <c r="N13" s="24">
        <v>514</v>
      </c>
      <c r="O13" s="24"/>
      <c r="P13" s="24"/>
      <c r="Q13" s="24"/>
      <c r="R13" s="14"/>
      <c r="S13" s="24">
        <v>562</v>
      </c>
      <c r="T13" s="24"/>
      <c r="U13" s="24"/>
      <c r="V13" s="24"/>
      <c r="W13" s="14"/>
      <c r="X13"/>
      <c r="Y13"/>
      <c r="Z13"/>
      <c r="AA13"/>
      <c r="AB13"/>
      <c r="AC13"/>
      <c r="AD13"/>
      <c r="AE13"/>
      <c r="AF13"/>
      <c r="AG13"/>
    </row>
    <row r="14" spans="1:23" ht="18" customHeight="1">
      <c r="A14"/>
      <c r="B14"/>
      <c r="D14" s="27"/>
      <c r="E14" s="27"/>
      <c r="F14" s="27"/>
      <c r="G14" s="27"/>
      <c r="H14" s="28"/>
      <c r="I14" s="29"/>
      <c r="J14" s="30"/>
      <c r="K14" s="30"/>
      <c r="L14" s="30"/>
      <c r="M14" s="14"/>
      <c r="N14" s="24"/>
      <c r="O14" s="24"/>
      <c r="P14" s="24"/>
      <c r="Q14" s="24"/>
      <c r="R14" s="14"/>
      <c r="S14" s="24"/>
      <c r="T14" s="24"/>
      <c r="U14" s="24"/>
      <c r="V14" s="24"/>
      <c r="W14" s="14"/>
    </row>
    <row r="15" spans="1:24" ht="18" customHeight="1">
      <c r="A15"/>
      <c r="B15"/>
      <c r="D15" s="25" t="s">
        <v>5</v>
      </c>
      <c r="E15" s="25"/>
      <c r="F15" s="25"/>
      <c r="G15" s="25"/>
      <c r="H15" s="26"/>
      <c r="I15" s="29">
        <f>1245+143</f>
        <v>1388</v>
      </c>
      <c r="J15" s="30"/>
      <c r="K15" s="30"/>
      <c r="L15" s="30"/>
      <c r="M15" s="14"/>
      <c r="N15" s="24">
        <v>1491</v>
      </c>
      <c r="O15" s="24"/>
      <c r="P15" s="24"/>
      <c r="Q15" s="24"/>
      <c r="R15" s="14"/>
      <c r="S15" s="24">
        <v>1675</v>
      </c>
      <c r="T15" s="24"/>
      <c r="U15" s="24"/>
      <c r="V15" s="24"/>
      <c r="W15" s="14"/>
      <c r="X15" s="1"/>
    </row>
    <row r="16" spans="1:24" ht="18" customHeight="1">
      <c r="A16"/>
      <c r="B16"/>
      <c r="D16" s="27"/>
      <c r="E16" s="27"/>
      <c r="F16" s="27"/>
      <c r="G16" s="27"/>
      <c r="H16" s="28"/>
      <c r="I16" s="29"/>
      <c r="J16" s="30"/>
      <c r="K16" s="30"/>
      <c r="L16" s="30"/>
      <c r="M16" s="14"/>
      <c r="N16" s="24"/>
      <c r="O16" s="24"/>
      <c r="P16" s="24"/>
      <c r="Q16" s="24"/>
      <c r="R16" s="14"/>
      <c r="S16" s="24"/>
      <c r="T16" s="24"/>
      <c r="U16" s="24"/>
      <c r="V16" s="24"/>
      <c r="W16" s="14"/>
      <c r="X16" s="1"/>
    </row>
    <row r="17" spans="1:23" ht="18" customHeight="1">
      <c r="A17"/>
      <c r="B17"/>
      <c r="D17" s="25" t="s">
        <v>7</v>
      </c>
      <c r="E17" s="25"/>
      <c r="F17" s="25"/>
      <c r="G17" s="25"/>
      <c r="H17" s="26"/>
      <c r="I17" s="29" t="s">
        <v>8</v>
      </c>
      <c r="J17" s="30"/>
      <c r="K17" s="30"/>
      <c r="L17" s="30"/>
      <c r="M17" s="14"/>
      <c r="N17" s="24" t="s">
        <v>8</v>
      </c>
      <c r="O17" s="24"/>
      <c r="P17" s="24"/>
      <c r="Q17" s="24"/>
      <c r="R17" s="14"/>
      <c r="S17" s="24">
        <v>7</v>
      </c>
      <c r="T17" s="24"/>
      <c r="U17" s="24"/>
      <c r="V17" s="24"/>
      <c r="W17" s="14"/>
    </row>
    <row r="18" spans="1:23" ht="18" customHeight="1">
      <c r="A18"/>
      <c r="B18"/>
      <c r="D18" s="27"/>
      <c r="E18" s="27"/>
      <c r="F18" s="27"/>
      <c r="G18" s="27"/>
      <c r="H18" s="28"/>
      <c r="I18" s="29"/>
      <c r="J18" s="30"/>
      <c r="K18" s="30"/>
      <c r="L18" s="30"/>
      <c r="M18" s="14"/>
      <c r="N18" s="24"/>
      <c r="O18" s="24"/>
      <c r="P18" s="24"/>
      <c r="Q18" s="24"/>
      <c r="R18" s="14"/>
      <c r="S18" s="24"/>
      <c r="T18" s="24"/>
      <c r="U18" s="24"/>
      <c r="V18" s="24"/>
      <c r="W18" s="14"/>
    </row>
    <row r="19" spans="1:23" ht="18" customHeight="1">
      <c r="A19"/>
      <c r="B19"/>
      <c r="D19" s="25" t="s">
        <v>9</v>
      </c>
      <c r="E19" s="25"/>
      <c r="F19" s="25"/>
      <c r="G19" s="25"/>
      <c r="H19" s="26"/>
      <c r="I19" s="29">
        <f>3763+971</f>
        <v>4734</v>
      </c>
      <c r="J19" s="30"/>
      <c r="K19" s="30"/>
      <c r="L19" s="30"/>
      <c r="M19" s="14"/>
      <c r="N19" s="24">
        <v>5662</v>
      </c>
      <c r="O19" s="24"/>
      <c r="P19" s="24"/>
      <c r="Q19" s="24"/>
      <c r="R19" s="14"/>
      <c r="S19" s="24">
        <v>6040</v>
      </c>
      <c r="T19" s="24"/>
      <c r="U19" s="24"/>
      <c r="V19" s="24"/>
      <c r="W19" s="14"/>
    </row>
    <row r="20" spans="1:23" ht="18" customHeight="1">
      <c r="A20"/>
      <c r="B20"/>
      <c r="D20" s="27"/>
      <c r="E20" s="27"/>
      <c r="F20" s="27"/>
      <c r="G20" s="27"/>
      <c r="H20" s="28"/>
      <c r="I20" s="29"/>
      <c r="J20" s="30"/>
      <c r="K20" s="30"/>
      <c r="L20" s="30"/>
      <c r="M20" s="14"/>
      <c r="N20" s="24"/>
      <c r="O20" s="24"/>
      <c r="P20" s="24"/>
      <c r="Q20" s="24"/>
      <c r="R20" s="14"/>
      <c r="S20" s="24"/>
      <c r="T20" s="24"/>
      <c r="U20" s="24"/>
      <c r="V20" s="24"/>
      <c r="W20" s="14"/>
    </row>
    <row r="21" spans="1:23" ht="18" customHeight="1">
      <c r="A21"/>
      <c r="B21"/>
      <c r="C21" s="6"/>
      <c r="D21" s="25" t="s">
        <v>10</v>
      </c>
      <c r="E21" s="25"/>
      <c r="F21" s="25"/>
      <c r="G21" s="25"/>
      <c r="H21" s="26"/>
      <c r="I21" s="29">
        <f>551+33</f>
        <v>584</v>
      </c>
      <c r="J21" s="30"/>
      <c r="K21" s="30"/>
      <c r="L21" s="30"/>
      <c r="M21" s="14"/>
      <c r="N21" s="24">
        <v>559</v>
      </c>
      <c r="O21" s="24"/>
      <c r="P21" s="24"/>
      <c r="Q21" s="24"/>
      <c r="R21" s="14"/>
      <c r="S21" s="24">
        <v>697</v>
      </c>
      <c r="T21" s="24"/>
      <c r="U21" s="24"/>
      <c r="V21" s="24"/>
      <c r="W21" s="14"/>
    </row>
    <row r="22" spans="1:23" ht="18" customHeight="1">
      <c r="A22"/>
      <c r="B22"/>
      <c r="C22" s="4"/>
      <c r="D22" s="27"/>
      <c r="E22" s="27"/>
      <c r="F22" s="27"/>
      <c r="G22" s="27"/>
      <c r="H22" s="28"/>
      <c r="I22" s="29"/>
      <c r="J22" s="30"/>
      <c r="K22" s="30"/>
      <c r="L22" s="30"/>
      <c r="M22" s="14"/>
      <c r="N22" s="24"/>
      <c r="O22" s="24"/>
      <c r="P22" s="24"/>
      <c r="Q22" s="24"/>
      <c r="R22" s="14"/>
      <c r="S22" s="24"/>
      <c r="T22" s="24"/>
      <c r="U22" s="24"/>
      <c r="V22" s="24"/>
      <c r="W22" s="14"/>
    </row>
    <row r="23" spans="1:23" ht="18" customHeight="1">
      <c r="A23"/>
      <c r="B23"/>
      <c r="C23" s="4"/>
      <c r="D23" s="25" t="s">
        <v>11</v>
      </c>
      <c r="E23" s="25"/>
      <c r="F23" s="25"/>
      <c r="G23" s="25"/>
      <c r="H23" s="26"/>
      <c r="I23" s="29">
        <f>3836+434</f>
        <v>4270</v>
      </c>
      <c r="J23" s="30"/>
      <c r="K23" s="30"/>
      <c r="L23" s="30"/>
      <c r="M23" s="14"/>
      <c r="N23" s="24">
        <v>4121</v>
      </c>
      <c r="O23" s="24"/>
      <c r="P23" s="24"/>
      <c r="Q23" s="24"/>
      <c r="R23" s="14"/>
      <c r="S23" s="24">
        <v>3925</v>
      </c>
      <c r="T23" s="24"/>
      <c r="U23" s="24"/>
      <c r="V23" s="24"/>
      <c r="W23" s="14"/>
    </row>
    <row r="24" spans="1:23" ht="18" customHeight="1">
      <c r="A24"/>
      <c r="B24"/>
      <c r="C24" s="7"/>
      <c r="D24" s="27"/>
      <c r="E24" s="27"/>
      <c r="F24" s="27"/>
      <c r="G24" s="27"/>
      <c r="H24" s="28"/>
      <c r="I24" s="29"/>
      <c r="J24" s="30"/>
      <c r="K24" s="30"/>
      <c r="L24" s="30"/>
      <c r="M24" s="14"/>
      <c r="N24" s="24"/>
      <c r="O24" s="24"/>
      <c r="P24" s="24"/>
      <c r="Q24" s="24"/>
      <c r="R24" s="14"/>
      <c r="S24" s="24"/>
      <c r="T24" s="24"/>
      <c r="U24" s="24"/>
      <c r="V24" s="24"/>
      <c r="W24" s="14"/>
    </row>
    <row r="25" spans="1:23" ht="18" customHeight="1">
      <c r="A25"/>
      <c r="B25"/>
      <c r="C25" s="4"/>
      <c r="D25" s="25" t="s">
        <v>12</v>
      </c>
      <c r="E25" s="25"/>
      <c r="F25" s="25"/>
      <c r="G25" s="25"/>
      <c r="H25" s="26"/>
      <c r="I25" s="29">
        <f>942+30</f>
        <v>972</v>
      </c>
      <c r="J25" s="30"/>
      <c r="K25" s="30"/>
      <c r="L25" s="30"/>
      <c r="M25" s="15"/>
      <c r="N25" s="24">
        <v>1050</v>
      </c>
      <c r="O25" s="24"/>
      <c r="P25" s="24"/>
      <c r="Q25" s="24"/>
      <c r="R25" s="15"/>
      <c r="S25" s="24">
        <v>1162</v>
      </c>
      <c r="T25" s="24"/>
      <c r="U25" s="24"/>
      <c r="V25" s="24"/>
      <c r="W25" s="15"/>
    </row>
    <row r="26" spans="1:23" ht="18" customHeight="1">
      <c r="A26"/>
      <c r="B26"/>
      <c r="C26" s="4"/>
      <c r="D26" s="27" t="s">
        <v>13</v>
      </c>
      <c r="E26" s="27"/>
      <c r="F26" s="27"/>
      <c r="G26" s="27"/>
      <c r="H26" s="28"/>
      <c r="I26" s="29"/>
      <c r="J26" s="30"/>
      <c r="K26" s="30"/>
      <c r="L26" s="30"/>
      <c r="M26" s="15"/>
      <c r="N26" s="24"/>
      <c r="O26" s="24"/>
      <c r="P26" s="24"/>
      <c r="Q26" s="24"/>
      <c r="R26" s="15"/>
      <c r="S26" s="24"/>
      <c r="T26" s="24"/>
      <c r="U26" s="24"/>
      <c r="V26" s="24"/>
      <c r="W26" s="15"/>
    </row>
    <row r="27" spans="1:23" ht="18" customHeight="1">
      <c r="A27"/>
      <c r="B27"/>
      <c r="C27" s="4"/>
      <c r="D27" s="25" t="s">
        <v>12</v>
      </c>
      <c r="E27" s="25"/>
      <c r="F27" s="25"/>
      <c r="G27" s="25"/>
      <c r="H27" s="26"/>
      <c r="I27" s="29">
        <v>53</v>
      </c>
      <c r="J27" s="30"/>
      <c r="K27" s="30"/>
      <c r="L27" s="30"/>
      <c r="M27" s="16"/>
      <c r="N27" s="24">
        <v>49</v>
      </c>
      <c r="O27" s="24"/>
      <c r="P27" s="24"/>
      <c r="Q27" s="24"/>
      <c r="R27" s="16"/>
      <c r="S27" s="24">
        <v>42</v>
      </c>
      <c r="T27" s="24"/>
      <c r="U27" s="24"/>
      <c r="V27" s="24"/>
      <c r="W27" s="16"/>
    </row>
    <row r="28" spans="1:23" ht="18" customHeight="1">
      <c r="A28"/>
      <c r="B28"/>
      <c r="D28" s="27" t="s">
        <v>14</v>
      </c>
      <c r="E28" s="27"/>
      <c r="F28" s="27"/>
      <c r="G28" s="27"/>
      <c r="H28" s="28"/>
      <c r="I28" s="29"/>
      <c r="J28" s="30"/>
      <c r="K28" s="30"/>
      <c r="L28" s="30"/>
      <c r="M28" s="16"/>
      <c r="N28" s="24"/>
      <c r="O28" s="24"/>
      <c r="P28" s="24"/>
      <c r="Q28" s="24"/>
      <c r="R28" s="16"/>
      <c r="S28" s="24"/>
      <c r="T28" s="24"/>
      <c r="U28" s="24"/>
      <c r="V28" s="24"/>
      <c r="W28" s="16"/>
    </row>
    <row r="29" spans="1:23" ht="18" customHeight="1">
      <c r="A29"/>
      <c r="B29"/>
      <c r="D29" s="38" t="s">
        <v>15</v>
      </c>
      <c r="E29" s="38"/>
      <c r="F29" s="38"/>
      <c r="G29" s="38"/>
      <c r="H29" s="39"/>
      <c r="I29" s="29">
        <f>1146+87</f>
        <v>1233</v>
      </c>
      <c r="J29" s="30"/>
      <c r="K29" s="30"/>
      <c r="L29" s="30"/>
      <c r="M29" s="15"/>
      <c r="N29" s="24">
        <v>1786</v>
      </c>
      <c r="O29" s="24"/>
      <c r="P29" s="24"/>
      <c r="Q29" s="24"/>
      <c r="R29" s="15"/>
      <c r="S29" s="24">
        <v>2268</v>
      </c>
      <c r="T29" s="24"/>
      <c r="U29" s="24"/>
      <c r="V29" s="24"/>
      <c r="W29" s="15"/>
    </row>
    <row r="30" spans="1:23" ht="18" customHeight="1">
      <c r="A30"/>
      <c r="B30"/>
      <c r="D30" s="48" t="s">
        <v>16</v>
      </c>
      <c r="E30" s="48"/>
      <c r="F30" s="48"/>
      <c r="G30" s="48"/>
      <c r="H30" s="51"/>
      <c r="I30" s="29"/>
      <c r="J30" s="30"/>
      <c r="K30" s="30"/>
      <c r="L30" s="30"/>
      <c r="M30" s="15"/>
      <c r="N30" s="24"/>
      <c r="O30" s="24"/>
      <c r="P30" s="24"/>
      <c r="Q30" s="24"/>
      <c r="R30" s="15"/>
      <c r="S30" s="24"/>
      <c r="T30" s="24"/>
      <c r="U30" s="24"/>
      <c r="V30" s="24"/>
      <c r="W30" s="15"/>
    </row>
    <row r="31" spans="1:23" ht="18" customHeight="1">
      <c r="A31"/>
      <c r="B31"/>
      <c r="D31" s="38" t="s">
        <v>17</v>
      </c>
      <c r="E31" s="38"/>
      <c r="F31" s="38"/>
      <c r="G31" s="38"/>
      <c r="H31" s="39"/>
      <c r="I31" s="29">
        <f>693+191</f>
        <v>884</v>
      </c>
      <c r="J31" s="30"/>
      <c r="K31" s="30"/>
      <c r="L31" s="30"/>
      <c r="M31" s="15"/>
      <c r="N31" s="24">
        <v>918</v>
      </c>
      <c r="O31" s="24"/>
      <c r="P31" s="24"/>
      <c r="Q31" s="24"/>
      <c r="R31" s="15"/>
      <c r="S31" s="24">
        <v>1039</v>
      </c>
      <c r="T31" s="24"/>
      <c r="U31" s="24"/>
      <c r="V31" s="24"/>
      <c r="W31" s="15"/>
    </row>
    <row r="32" spans="1:23" ht="18" customHeight="1">
      <c r="A32"/>
      <c r="B32"/>
      <c r="D32" s="48" t="s">
        <v>13</v>
      </c>
      <c r="E32" s="49"/>
      <c r="F32" s="49"/>
      <c r="G32" s="49"/>
      <c r="H32" s="50"/>
      <c r="I32" s="29"/>
      <c r="J32" s="30"/>
      <c r="K32" s="30"/>
      <c r="L32" s="30"/>
      <c r="M32" s="15"/>
      <c r="N32" s="24"/>
      <c r="O32" s="24"/>
      <c r="P32" s="24"/>
      <c r="Q32" s="24"/>
      <c r="R32" s="15"/>
      <c r="S32" s="24"/>
      <c r="T32" s="24"/>
      <c r="U32" s="24"/>
      <c r="V32" s="24"/>
      <c r="W32" s="15"/>
    </row>
    <row r="33" spans="1:23" ht="18" customHeight="1">
      <c r="A33"/>
      <c r="B33"/>
      <c r="D33" s="38" t="s">
        <v>18</v>
      </c>
      <c r="E33" s="38"/>
      <c r="F33" s="38"/>
      <c r="G33" s="38"/>
      <c r="H33" s="39"/>
      <c r="I33" s="29" t="s">
        <v>27</v>
      </c>
      <c r="J33" s="30"/>
      <c r="K33" s="30"/>
      <c r="L33" s="30"/>
      <c r="M33" s="17"/>
      <c r="N33" s="24">
        <v>150</v>
      </c>
      <c r="O33" s="24"/>
      <c r="P33" s="24"/>
      <c r="Q33" s="24"/>
      <c r="R33" s="17"/>
      <c r="S33" s="24">
        <v>606</v>
      </c>
      <c r="T33" s="24"/>
      <c r="U33" s="24"/>
      <c r="V33" s="24"/>
      <c r="W33" s="17"/>
    </row>
    <row r="34" spans="1:23" ht="18" customHeight="1">
      <c r="A34"/>
      <c r="B34"/>
      <c r="C34"/>
      <c r="D34" s="27" t="s">
        <v>19</v>
      </c>
      <c r="E34" s="27"/>
      <c r="F34" s="27"/>
      <c r="G34" s="27"/>
      <c r="H34" s="28"/>
      <c r="I34" s="29"/>
      <c r="J34" s="30"/>
      <c r="K34" s="30"/>
      <c r="L34" s="30"/>
      <c r="M34" s="17"/>
      <c r="N34" s="24"/>
      <c r="O34" s="24"/>
      <c r="P34" s="24"/>
      <c r="Q34" s="24"/>
      <c r="R34" s="17"/>
      <c r="S34" s="24"/>
      <c r="T34" s="24"/>
      <c r="U34" s="24"/>
      <c r="V34" s="24"/>
      <c r="W34" s="17"/>
    </row>
    <row r="35" spans="1:23" ht="18" customHeight="1">
      <c r="A35"/>
      <c r="B35"/>
      <c r="C35"/>
      <c r="D35" s="38" t="s">
        <v>18</v>
      </c>
      <c r="E35" s="38"/>
      <c r="F35" s="38"/>
      <c r="G35" s="38"/>
      <c r="H35" s="39"/>
      <c r="I35" s="29">
        <f>115</f>
        <v>115</v>
      </c>
      <c r="J35" s="30"/>
      <c r="K35" s="30"/>
      <c r="L35" s="30"/>
      <c r="M35" s="17"/>
      <c r="N35" s="24">
        <v>176</v>
      </c>
      <c r="O35" s="24"/>
      <c r="P35" s="24"/>
      <c r="Q35" s="24"/>
      <c r="R35" s="17"/>
      <c r="S35" s="24">
        <v>164</v>
      </c>
      <c r="T35" s="24"/>
      <c r="U35" s="24"/>
      <c r="V35" s="24"/>
      <c r="W35" s="17"/>
    </row>
    <row r="36" spans="1:23" ht="18" customHeight="1">
      <c r="A36"/>
      <c r="B36"/>
      <c r="C36"/>
      <c r="D36" s="27" t="s">
        <v>20</v>
      </c>
      <c r="E36" s="27"/>
      <c r="F36" s="27"/>
      <c r="G36" s="27"/>
      <c r="H36" s="28"/>
      <c r="I36" s="29"/>
      <c r="J36" s="30"/>
      <c r="K36" s="30"/>
      <c r="L36" s="30"/>
      <c r="M36" s="17"/>
      <c r="N36" s="24"/>
      <c r="O36" s="24"/>
      <c r="P36" s="24"/>
      <c r="Q36" s="24"/>
      <c r="R36" s="17"/>
      <c r="S36" s="24"/>
      <c r="T36" s="24"/>
      <c r="U36" s="24"/>
      <c r="V36" s="24"/>
      <c r="W36" s="17"/>
    </row>
    <row r="37" spans="1:23" ht="18" customHeight="1">
      <c r="A37"/>
      <c r="B37"/>
      <c r="C37"/>
      <c r="D37" s="25" t="s">
        <v>21</v>
      </c>
      <c r="E37" s="34"/>
      <c r="F37" s="34"/>
      <c r="G37" s="34"/>
      <c r="H37" s="35"/>
      <c r="I37" s="29" t="s">
        <v>22</v>
      </c>
      <c r="J37" s="30"/>
      <c r="K37" s="30"/>
      <c r="L37" s="30"/>
      <c r="M37" s="18"/>
      <c r="N37" s="24" t="s">
        <v>22</v>
      </c>
      <c r="O37" s="24"/>
      <c r="P37" s="24"/>
      <c r="Q37" s="24"/>
      <c r="R37" s="18"/>
      <c r="S37" s="24">
        <v>13</v>
      </c>
      <c r="T37" s="24"/>
      <c r="U37" s="24"/>
      <c r="V37" s="24"/>
      <c r="W37" s="19"/>
    </row>
    <row r="38" spans="1:23" ht="18" customHeight="1">
      <c r="A38"/>
      <c r="B38"/>
      <c r="C38"/>
      <c r="D38" s="27" t="s">
        <v>23</v>
      </c>
      <c r="E38" s="27"/>
      <c r="F38" s="27"/>
      <c r="G38" s="27"/>
      <c r="H38" s="28"/>
      <c r="I38" s="29"/>
      <c r="J38" s="30"/>
      <c r="K38" s="30"/>
      <c r="L38" s="30"/>
      <c r="M38" s="18"/>
      <c r="N38" s="24"/>
      <c r="O38" s="24"/>
      <c r="P38" s="24"/>
      <c r="Q38" s="24"/>
      <c r="R38" s="18"/>
      <c r="S38" s="24"/>
      <c r="T38" s="24"/>
      <c r="U38" s="24"/>
      <c r="V38" s="24"/>
      <c r="W38" s="19"/>
    </row>
    <row r="39" spans="1:23" ht="18" customHeight="1">
      <c r="A39"/>
      <c r="B39"/>
      <c r="C39"/>
      <c r="D39" s="25" t="s">
        <v>24</v>
      </c>
      <c r="E39" s="25"/>
      <c r="F39" s="25"/>
      <c r="G39" s="25"/>
      <c r="H39" s="26"/>
      <c r="I39" s="29">
        <f>125+33</f>
        <v>158</v>
      </c>
      <c r="J39" s="30"/>
      <c r="K39" s="30"/>
      <c r="L39" s="30"/>
      <c r="M39" s="18"/>
      <c r="N39" s="24">
        <v>158</v>
      </c>
      <c r="O39" s="24"/>
      <c r="P39" s="24"/>
      <c r="Q39" s="24"/>
      <c r="R39" s="18"/>
      <c r="S39" s="24">
        <v>162</v>
      </c>
      <c r="T39" s="24"/>
      <c r="U39" s="24"/>
      <c r="V39" s="24"/>
      <c r="W39" s="19"/>
    </row>
    <row r="40" spans="1:23" ht="18" customHeight="1">
      <c r="A40"/>
      <c r="B40"/>
      <c r="C40"/>
      <c r="D40" s="27"/>
      <c r="E40" s="27"/>
      <c r="F40" s="27"/>
      <c r="G40" s="27"/>
      <c r="H40" s="28"/>
      <c r="I40" s="29"/>
      <c r="J40" s="30"/>
      <c r="K40" s="30"/>
      <c r="L40" s="30"/>
      <c r="M40" s="18"/>
      <c r="N40" s="24"/>
      <c r="O40" s="24"/>
      <c r="P40" s="24"/>
      <c r="Q40" s="24"/>
      <c r="R40" s="18"/>
      <c r="S40" s="24"/>
      <c r="T40" s="24"/>
      <c r="U40" s="24"/>
      <c r="V40" s="24"/>
      <c r="W40" s="19"/>
    </row>
    <row r="41" spans="1:23" ht="18" customHeight="1">
      <c r="A41"/>
      <c r="B41"/>
      <c r="C41"/>
      <c r="D41" s="25" t="s">
        <v>25</v>
      </c>
      <c r="E41" s="25"/>
      <c r="F41" s="25"/>
      <c r="G41" s="25"/>
      <c r="H41" s="26"/>
      <c r="I41" s="29">
        <f>84+33</f>
        <v>117</v>
      </c>
      <c r="J41" s="30"/>
      <c r="K41" s="30"/>
      <c r="L41" s="30"/>
      <c r="M41" s="18"/>
      <c r="N41" s="24">
        <v>95</v>
      </c>
      <c r="O41" s="24"/>
      <c r="P41" s="24"/>
      <c r="Q41" s="24"/>
      <c r="R41" s="20"/>
      <c r="S41" s="24">
        <v>97</v>
      </c>
      <c r="T41" s="24"/>
      <c r="U41" s="24"/>
      <c r="V41" s="24"/>
      <c r="W41" s="17"/>
    </row>
    <row r="42" spans="1:23" ht="18" customHeight="1">
      <c r="A42"/>
      <c r="B42"/>
      <c r="C42"/>
      <c r="D42" s="27"/>
      <c r="E42" s="27"/>
      <c r="F42" s="27"/>
      <c r="G42" s="27"/>
      <c r="H42" s="28"/>
      <c r="I42" s="31"/>
      <c r="J42" s="32"/>
      <c r="K42" s="32"/>
      <c r="L42" s="32"/>
      <c r="M42" s="21"/>
      <c r="N42" s="33"/>
      <c r="O42" s="33"/>
      <c r="P42" s="33"/>
      <c r="Q42" s="33"/>
      <c r="R42" s="22"/>
      <c r="S42" s="33"/>
      <c r="T42" s="33"/>
      <c r="U42" s="33"/>
      <c r="V42" s="33"/>
      <c r="W42" s="23"/>
    </row>
    <row r="43" spans="1:22" ht="22.5" customHeight="1">
      <c r="A43"/>
      <c r="B43"/>
      <c r="C43"/>
      <c r="D43" s="3" t="s">
        <v>26</v>
      </c>
      <c r="E43" s="3"/>
      <c r="V43"/>
    </row>
    <row r="44" spans="1:22" ht="22.5" customHeight="1">
      <c r="A44"/>
      <c r="B44"/>
      <c r="C44"/>
      <c r="D44"/>
      <c r="E44"/>
      <c r="V44"/>
    </row>
    <row r="45" spans="1:22" ht="22.5" customHeight="1">
      <c r="A45"/>
      <c r="B45"/>
      <c r="C45"/>
      <c r="D45"/>
      <c r="E45"/>
      <c r="V45"/>
    </row>
    <row r="46" spans="1:22" ht="22.5" customHeight="1">
      <c r="A46"/>
      <c r="B46"/>
      <c r="C46"/>
      <c r="D46"/>
      <c r="E46"/>
      <c r="V46"/>
    </row>
    <row r="47" spans="1:22" ht="22.5" customHeight="1">
      <c r="A47"/>
      <c r="B47"/>
      <c r="C47"/>
      <c r="D47"/>
      <c r="E47"/>
      <c r="V47"/>
    </row>
    <row r="48" spans="1:22" ht="22.5" customHeight="1">
      <c r="A48"/>
      <c r="B48"/>
      <c r="C48"/>
      <c r="D48"/>
      <c r="E48"/>
      <c r="V48"/>
    </row>
  </sheetData>
  <mergeCells count="82">
    <mergeCell ref="S27:V28"/>
    <mergeCell ref="S29:V30"/>
    <mergeCell ref="S39:V40"/>
    <mergeCell ref="S41:V42"/>
    <mergeCell ref="S31:V32"/>
    <mergeCell ref="S33:V34"/>
    <mergeCell ref="S35:V36"/>
    <mergeCell ref="S37:V38"/>
    <mergeCell ref="S19:V20"/>
    <mergeCell ref="S21:V22"/>
    <mergeCell ref="S23:V24"/>
    <mergeCell ref="S25:V26"/>
    <mergeCell ref="N8:Q10"/>
    <mergeCell ref="N15:Q16"/>
    <mergeCell ref="N17:Q18"/>
    <mergeCell ref="S8:V10"/>
    <mergeCell ref="S11:V12"/>
    <mergeCell ref="S13:V14"/>
    <mergeCell ref="N11:Q12"/>
    <mergeCell ref="N13:Q14"/>
    <mergeCell ref="S15:V16"/>
    <mergeCell ref="S17:V18"/>
    <mergeCell ref="N29:Q30"/>
    <mergeCell ref="N31:Q32"/>
    <mergeCell ref="N33:Q34"/>
    <mergeCell ref="N35:Q36"/>
    <mergeCell ref="N27:Q28"/>
    <mergeCell ref="N19:Q20"/>
    <mergeCell ref="N21:Q22"/>
    <mergeCell ref="N23:Q24"/>
    <mergeCell ref="N25:Q26"/>
    <mergeCell ref="I35:L36"/>
    <mergeCell ref="I37:L38"/>
    <mergeCell ref="I23:L24"/>
    <mergeCell ref="I25:L26"/>
    <mergeCell ref="I27:L28"/>
    <mergeCell ref="I29:L30"/>
    <mergeCell ref="I31:L32"/>
    <mergeCell ref="I33:L34"/>
    <mergeCell ref="D31:H31"/>
    <mergeCell ref="D32:H32"/>
    <mergeCell ref="D25:H25"/>
    <mergeCell ref="I11:L12"/>
    <mergeCell ref="I13:L14"/>
    <mergeCell ref="I15:L16"/>
    <mergeCell ref="D19:H20"/>
    <mergeCell ref="D30:H30"/>
    <mergeCell ref="D33:H33"/>
    <mergeCell ref="U1:AD1"/>
    <mergeCell ref="D6:S6"/>
    <mergeCell ref="S7:W7"/>
    <mergeCell ref="N7:R7"/>
    <mergeCell ref="B4:Y4"/>
    <mergeCell ref="D7:H7"/>
    <mergeCell ref="I7:M7"/>
    <mergeCell ref="D21:H22"/>
    <mergeCell ref="I21:L22"/>
    <mergeCell ref="D8:H10"/>
    <mergeCell ref="D26:H26"/>
    <mergeCell ref="D29:H29"/>
    <mergeCell ref="D23:H24"/>
    <mergeCell ref="D11:H12"/>
    <mergeCell ref="D13:H14"/>
    <mergeCell ref="D15:H16"/>
    <mergeCell ref="D17:H18"/>
    <mergeCell ref="D36:H36"/>
    <mergeCell ref="D38:H38"/>
    <mergeCell ref="I39:L40"/>
    <mergeCell ref="I8:L10"/>
    <mergeCell ref="D35:H35"/>
    <mergeCell ref="D27:H27"/>
    <mergeCell ref="D28:H28"/>
    <mergeCell ref="D34:H34"/>
    <mergeCell ref="I17:L18"/>
    <mergeCell ref="I19:L20"/>
    <mergeCell ref="N37:Q38"/>
    <mergeCell ref="N39:Q40"/>
    <mergeCell ref="D41:H42"/>
    <mergeCell ref="I41:L42"/>
    <mergeCell ref="N41:Q42"/>
    <mergeCell ref="D37:H37"/>
    <mergeCell ref="D39:H4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2009-03-03T04:13:06Z</dcterms:modified>
  <cp:category/>
  <cp:version/>
  <cp:contentType/>
  <cp:contentStatus/>
</cp:coreProperties>
</file>