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33表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<sst xmlns="http://schemas.openxmlformats.org/spreadsheetml/2006/main" count="6" uniqueCount="6">
  <si>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発生源別</t>
  </si>
  <si>
    <t>総数</t>
  </si>
  <si>
    <t>４月</t>
  </si>
  <si>
    <t>資料　：　生活環境部環境課</t>
  </si>
  <si>
    <t>平成13年度</t>
  </si>
  <si>
    <t>第 １３３ 表　　　公害苦情受付件数の推移　　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</si>
</sst>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 horizontal="distributed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9" xfId="0" applyFont="1" applyBorder="1" applyAlignment="1">
      <alignment horizontal="right"/>
    </xf>
    <xf numFmtId="0" fontId="6" fillId="0" borderId="0" xfId="0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8"/>
  <sheetViews>
    <sheetView tabSelected="1" workbookViewId="0" topLeftCell="A1">
      <selection activeCell="AH9" sqref="AH9"/>
    </sheetView>
  </sheetViews>
  <sheetFormatPr defaultColWidth="9.00390625" defaultRowHeight="13.5"/>
  <cols>
    <col min="1" max="1" width="2.875" style="0" customWidth="1"/>
    <col min="2" max="2" width="2.625" style="0" customWidth="1"/>
    <col min="3" max="3" width="9.625" style="0" customWidth="1"/>
    <col min="4" max="4" width="2.375" style="0" customWidth="1"/>
    <col min="5" max="5" width="2.875" style="0" customWidth="1"/>
    <col min="6" max="6" width="3.625" style="0" customWidth="1"/>
    <col min="7" max="7" width="2.375" style="0" customWidth="1"/>
    <col min="8" max="8" width="3.375" style="0" customWidth="1"/>
    <col min="9" max="9" width="1.4921875" style="0" customWidth="1"/>
    <col min="10" max="10" width="2.00390625" style="0" customWidth="1"/>
    <col min="11" max="11" width="2.875" style="0" customWidth="1"/>
    <col min="12" max="12" width="3.75390625" style="0" customWidth="1"/>
    <col min="13" max="13" width="2.00390625" style="0" customWidth="1"/>
    <col min="14" max="14" width="3.75390625" style="0" customWidth="1"/>
    <col min="15" max="15" width="2.00390625" style="0" customWidth="1"/>
    <col min="16" max="16" width="3.75390625" style="0" customWidth="1"/>
    <col min="17" max="18" width="2.00390625" style="0" customWidth="1"/>
    <col min="19" max="19" width="3.75390625" style="0" customWidth="1"/>
    <col min="20" max="20" width="2.375" style="0" customWidth="1"/>
    <col min="21" max="21" width="3.75390625" style="0" customWidth="1"/>
    <col min="22" max="22" width="2.625" style="0" customWidth="1"/>
    <col min="23" max="23" width="3.375" style="0" customWidth="1"/>
    <col min="24" max="24" width="3.75390625" style="0" customWidth="1"/>
    <col min="25" max="25" width="2.00390625" style="0" customWidth="1"/>
    <col min="26" max="26" width="3.75390625" style="0" customWidth="1"/>
    <col min="27" max="27" width="1.4921875" style="0" customWidth="1"/>
    <col min="28" max="28" width="2.00390625" style="0" customWidth="1"/>
    <col min="29" max="29" width="3.375" style="0" customWidth="1"/>
    <col min="30" max="31" width="2.875" style="0" customWidth="1"/>
    <col min="32" max="32" width="6.50390625" style="0" customWidth="1"/>
    <col min="33" max="33" width="2.375" style="0" customWidth="1"/>
  </cols>
  <sheetData>
    <row r="1" spans="20:32" ht="13.5"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2:5" ht="14.25">
      <c r="B2" s="13"/>
      <c r="C2" s="13"/>
      <c r="D2" s="13"/>
      <c r="E2" s="13"/>
    </row>
    <row r="4" spans="4:30" ht="14.25" customHeight="1">
      <c r="D4" s="1"/>
      <c r="E4" s="1"/>
      <c r="F4" s="22" t="s">
        <v>5</v>
      </c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1"/>
      <c r="AB4" s="1"/>
      <c r="AC4" s="1"/>
      <c r="AD4" s="1"/>
    </row>
    <row r="6" spans="2:33" ht="13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</row>
    <row r="7" spans="2:33" ht="27.75" customHeight="1">
      <c r="B7" s="23" t="s">
        <v>0</v>
      </c>
      <c r="C7" s="23"/>
      <c r="D7" s="21"/>
      <c r="E7" s="24" t="s">
        <v>1</v>
      </c>
      <c r="F7" s="25"/>
      <c r="G7" s="25"/>
      <c r="H7" s="26"/>
      <c r="I7" s="20" t="s">
        <v>2</v>
      </c>
      <c r="J7" s="23"/>
      <c r="K7" s="21"/>
      <c r="L7" s="20" t="str">
        <f>+WIDECHAR(5)</f>
        <v>５</v>
      </c>
      <c r="M7" s="21"/>
      <c r="N7" s="20" t="str">
        <f>+WIDECHAR(6)</f>
        <v>６</v>
      </c>
      <c r="O7" s="21"/>
      <c r="P7" s="20" t="str">
        <f>+WIDECHAR(7)</f>
        <v>７</v>
      </c>
      <c r="Q7" s="21"/>
      <c r="R7" s="20" t="str">
        <f>+WIDECHAR(8)</f>
        <v>８</v>
      </c>
      <c r="S7" s="21"/>
      <c r="T7" s="20" t="str">
        <f>+WIDECHAR(9)</f>
        <v>９</v>
      </c>
      <c r="U7" s="21"/>
      <c r="V7" s="20" t="str">
        <f>+WIDECHAR(10)</f>
        <v>１０</v>
      </c>
      <c r="W7" s="21"/>
      <c r="X7" s="20" t="str">
        <f>+WIDECHAR(11)</f>
        <v>１１</v>
      </c>
      <c r="Y7" s="21"/>
      <c r="Z7" s="20" t="str">
        <f>+WIDECHAR(12)</f>
        <v>１２</v>
      </c>
      <c r="AA7" s="21"/>
      <c r="AB7" s="20" t="str">
        <f>+WIDECHAR(1)</f>
        <v>１</v>
      </c>
      <c r="AC7" s="21"/>
      <c r="AD7" s="20" t="str">
        <f>+WIDECHAR(2)</f>
        <v>２</v>
      </c>
      <c r="AE7" s="21"/>
      <c r="AF7" s="3" t="str">
        <f>+WIDECHAR(3)</f>
        <v>３</v>
      </c>
      <c r="AG7" s="6"/>
    </row>
    <row r="8" spans="2:33" ht="9" customHeight="1">
      <c r="B8" s="6"/>
      <c r="C8" s="6"/>
      <c r="D8" s="8"/>
      <c r="E8" s="5"/>
      <c r="F8" s="5"/>
      <c r="G8" s="5"/>
      <c r="H8" s="5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9"/>
      <c r="AG8" s="6"/>
    </row>
    <row r="9" spans="2:33" ht="15.75" customHeight="1">
      <c r="B9" s="27" t="s">
        <v>4</v>
      </c>
      <c r="C9" s="27"/>
      <c r="D9" s="28"/>
      <c r="E9" s="31">
        <f aca="true" t="shared" si="0" ref="E9:E15">SUM(I9:AF9)</f>
        <v>65</v>
      </c>
      <c r="F9" s="32"/>
      <c r="G9" s="32"/>
      <c r="H9" s="29"/>
      <c r="I9" s="16">
        <v>7</v>
      </c>
      <c r="J9" s="16"/>
      <c r="K9" s="16"/>
      <c r="L9" s="16">
        <v>3</v>
      </c>
      <c r="M9" s="16"/>
      <c r="N9" s="16">
        <v>8</v>
      </c>
      <c r="O9" s="16"/>
      <c r="P9" s="16">
        <v>3</v>
      </c>
      <c r="Q9" s="16"/>
      <c r="R9" s="16">
        <v>7</v>
      </c>
      <c r="S9" s="16"/>
      <c r="T9" s="16">
        <v>5</v>
      </c>
      <c r="U9" s="16"/>
      <c r="V9" s="16">
        <v>8</v>
      </c>
      <c r="W9" s="16"/>
      <c r="X9" s="16">
        <v>4</v>
      </c>
      <c r="Y9" s="16"/>
      <c r="Z9" s="16">
        <v>4</v>
      </c>
      <c r="AA9" s="16"/>
      <c r="AB9" s="16">
        <v>5</v>
      </c>
      <c r="AC9" s="16"/>
      <c r="AD9" s="16">
        <v>4</v>
      </c>
      <c r="AE9" s="16"/>
      <c r="AF9" s="9">
        <v>7</v>
      </c>
      <c r="AG9" s="6"/>
    </row>
    <row r="10" spans="2:33" ht="15.75" customHeight="1">
      <c r="B10" s="16" t="str">
        <f>+""&amp;14</f>
        <v>14</v>
      </c>
      <c r="C10" s="16"/>
      <c r="D10" s="17"/>
      <c r="E10" s="31">
        <f t="shared" si="0"/>
        <v>60</v>
      </c>
      <c r="F10" s="32"/>
      <c r="G10" s="32"/>
      <c r="H10" s="29"/>
      <c r="I10" s="16">
        <v>9</v>
      </c>
      <c r="J10" s="16"/>
      <c r="K10" s="16"/>
      <c r="L10" s="16">
        <v>5</v>
      </c>
      <c r="M10" s="16"/>
      <c r="N10" s="16">
        <v>7</v>
      </c>
      <c r="O10" s="16"/>
      <c r="P10" s="16">
        <v>8</v>
      </c>
      <c r="Q10" s="16"/>
      <c r="R10" s="16">
        <v>1</v>
      </c>
      <c r="S10" s="16"/>
      <c r="T10" s="16">
        <v>8</v>
      </c>
      <c r="U10" s="16"/>
      <c r="V10" s="16">
        <v>4</v>
      </c>
      <c r="W10" s="16"/>
      <c r="X10" s="16">
        <v>4</v>
      </c>
      <c r="Y10" s="16"/>
      <c r="Z10" s="16">
        <v>4</v>
      </c>
      <c r="AA10" s="16"/>
      <c r="AB10" s="16">
        <v>4</v>
      </c>
      <c r="AC10" s="16"/>
      <c r="AD10" s="16">
        <v>3</v>
      </c>
      <c r="AE10" s="16"/>
      <c r="AF10" s="10">
        <v>3</v>
      </c>
      <c r="AG10" s="6"/>
    </row>
    <row r="11" spans="2:33" ht="15.75" customHeight="1">
      <c r="B11" s="16" t="str">
        <f>+""&amp;15</f>
        <v>15</v>
      </c>
      <c r="C11" s="16"/>
      <c r="D11" s="17"/>
      <c r="E11" s="31">
        <f t="shared" si="0"/>
        <v>65</v>
      </c>
      <c r="F11" s="32"/>
      <c r="G11" s="32"/>
      <c r="H11" s="30"/>
      <c r="I11" s="16">
        <v>11</v>
      </c>
      <c r="J11" s="16"/>
      <c r="K11" s="16"/>
      <c r="L11" s="16">
        <v>15</v>
      </c>
      <c r="M11" s="16"/>
      <c r="N11" s="16">
        <v>4</v>
      </c>
      <c r="O11" s="16"/>
      <c r="P11" s="16">
        <v>8</v>
      </c>
      <c r="Q11" s="16"/>
      <c r="R11" s="16">
        <v>6</v>
      </c>
      <c r="S11" s="16"/>
      <c r="T11" s="16">
        <v>1</v>
      </c>
      <c r="U11" s="16"/>
      <c r="V11" s="16">
        <v>9</v>
      </c>
      <c r="W11" s="16"/>
      <c r="X11" s="16">
        <v>3</v>
      </c>
      <c r="Y11" s="16"/>
      <c r="Z11" s="16">
        <v>4</v>
      </c>
      <c r="AA11" s="16"/>
      <c r="AB11" s="16">
        <v>1</v>
      </c>
      <c r="AC11" s="16"/>
      <c r="AD11" s="16">
        <v>0</v>
      </c>
      <c r="AE11" s="16"/>
      <c r="AF11" s="10">
        <v>3</v>
      </c>
      <c r="AG11" s="10"/>
    </row>
    <row r="12" spans="2:33" ht="15.75" customHeight="1">
      <c r="B12" s="16" t="str">
        <f>+""&amp;16</f>
        <v>16</v>
      </c>
      <c r="C12" s="16"/>
      <c r="D12" s="17"/>
      <c r="E12" s="31">
        <f t="shared" si="0"/>
        <v>89</v>
      </c>
      <c r="F12" s="32"/>
      <c r="G12" s="32"/>
      <c r="H12" s="30"/>
      <c r="I12" s="16">
        <v>5</v>
      </c>
      <c r="J12" s="16"/>
      <c r="K12" s="16"/>
      <c r="L12" s="16">
        <v>12</v>
      </c>
      <c r="M12" s="16"/>
      <c r="N12" s="16">
        <v>6</v>
      </c>
      <c r="O12" s="16"/>
      <c r="P12" s="16">
        <v>6</v>
      </c>
      <c r="Q12" s="16"/>
      <c r="R12" s="16">
        <v>10</v>
      </c>
      <c r="S12" s="16"/>
      <c r="T12" s="16">
        <v>7</v>
      </c>
      <c r="U12" s="16"/>
      <c r="V12" s="16">
        <v>7</v>
      </c>
      <c r="W12" s="16"/>
      <c r="X12" s="16">
        <v>5</v>
      </c>
      <c r="Y12" s="16"/>
      <c r="Z12" s="16">
        <v>8</v>
      </c>
      <c r="AA12" s="16"/>
      <c r="AB12" s="16">
        <v>5</v>
      </c>
      <c r="AC12" s="16"/>
      <c r="AD12" s="16">
        <v>9</v>
      </c>
      <c r="AE12" s="16"/>
      <c r="AF12" s="10">
        <v>9</v>
      </c>
      <c r="AG12" s="10"/>
    </row>
    <row r="13" spans="2:33" ht="15.75" customHeight="1">
      <c r="B13" s="16" t="str">
        <f>+""&amp;17</f>
        <v>17</v>
      </c>
      <c r="C13" s="16"/>
      <c r="D13" s="17"/>
      <c r="E13" s="31">
        <f t="shared" si="0"/>
        <v>67</v>
      </c>
      <c r="F13" s="32"/>
      <c r="G13" s="32"/>
      <c r="H13" s="30"/>
      <c r="I13" s="16">
        <v>6</v>
      </c>
      <c r="J13" s="16"/>
      <c r="K13" s="16"/>
      <c r="L13" s="16">
        <v>3</v>
      </c>
      <c r="M13" s="16"/>
      <c r="N13" s="16">
        <v>11</v>
      </c>
      <c r="O13" s="16"/>
      <c r="P13" s="16">
        <v>5</v>
      </c>
      <c r="Q13" s="16"/>
      <c r="R13" s="16">
        <v>12</v>
      </c>
      <c r="S13" s="16"/>
      <c r="T13" s="16">
        <v>7</v>
      </c>
      <c r="U13" s="16"/>
      <c r="V13" s="16">
        <v>3</v>
      </c>
      <c r="W13" s="16"/>
      <c r="X13" s="16">
        <v>6</v>
      </c>
      <c r="Y13" s="16"/>
      <c r="Z13" s="16">
        <v>5</v>
      </c>
      <c r="AA13" s="16"/>
      <c r="AB13" s="16">
        <v>5</v>
      </c>
      <c r="AC13" s="16"/>
      <c r="AD13" s="16">
        <v>1</v>
      </c>
      <c r="AE13" s="16"/>
      <c r="AF13" s="10">
        <v>3</v>
      </c>
      <c r="AG13" s="10"/>
    </row>
    <row r="14" spans="2:33" ht="15.75" customHeight="1">
      <c r="B14" s="18" t="str">
        <f>+""&amp;18</f>
        <v>18</v>
      </c>
      <c r="C14" s="18"/>
      <c r="D14" s="17"/>
      <c r="E14" s="31">
        <f t="shared" si="0"/>
        <v>83</v>
      </c>
      <c r="F14" s="32"/>
      <c r="G14" s="32"/>
      <c r="H14" s="30"/>
      <c r="I14" s="15">
        <v>8</v>
      </c>
      <c r="J14" s="15"/>
      <c r="K14" s="15"/>
      <c r="L14" s="15">
        <v>10</v>
      </c>
      <c r="M14" s="15"/>
      <c r="N14" s="15">
        <v>14</v>
      </c>
      <c r="O14" s="15"/>
      <c r="P14" s="15">
        <v>7</v>
      </c>
      <c r="Q14" s="15"/>
      <c r="R14" s="15">
        <v>10</v>
      </c>
      <c r="S14" s="15"/>
      <c r="T14" s="15">
        <v>8</v>
      </c>
      <c r="U14" s="15"/>
      <c r="V14" s="15">
        <v>8</v>
      </c>
      <c r="W14" s="15"/>
      <c r="X14" s="15">
        <v>5</v>
      </c>
      <c r="Y14" s="15"/>
      <c r="Z14" s="15">
        <v>4</v>
      </c>
      <c r="AA14" s="15"/>
      <c r="AB14" s="15">
        <v>6</v>
      </c>
      <c r="AC14" s="15"/>
      <c r="AD14" s="15">
        <v>1</v>
      </c>
      <c r="AE14" s="15"/>
      <c r="AF14" s="10">
        <v>2</v>
      </c>
      <c r="AG14" s="6"/>
    </row>
    <row r="15" spans="2:33" ht="15.75" customHeight="1">
      <c r="B15" s="18" t="str">
        <f>+""&amp;19</f>
        <v>19</v>
      </c>
      <c r="C15" s="18"/>
      <c r="D15" s="17"/>
      <c r="E15" s="31">
        <f t="shared" si="0"/>
        <v>114</v>
      </c>
      <c r="F15" s="32"/>
      <c r="G15" s="32"/>
      <c r="H15" s="30"/>
      <c r="I15" s="15">
        <v>8</v>
      </c>
      <c r="J15" s="15"/>
      <c r="K15" s="15"/>
      <c r="L15" s="15">
        <v>6</v>
      </c>
      <c r="M15" s="15"/>
      <c r="N15" s="15">
        <v>15</v>
      </c>
      <c r="O15" s="15"/>
      <c r="P15" s="15">
        <v>15</v>
      </c>
      <c r="Q15" s="15"/>
      <c r="R15" s="15">
        <v>5</v>
      </c>
      <c r="S15" s="15"/>
      <c r="T15" s="15">
        <v>7</v>
      </c>
      <c r="U15" s="15"/>
      <c r="V15" s="15">
        <v>11</v>
      </c>
      <c r="W15" s="15"/>
      <c r="X15" s="15">
        <v>8</v>
      </c>
      <c r="Y15" s="15"/>
      <c r="Z15" s="15">
        <v>14</v>
      </c>
      <c r="AA15" s="15"/>
      <c r="AB15" s="15">
        <v>5</v>
      </c>
      <c r="AC15" s="15"/>
      <c r="AD15" s="15">
        <v>9</v>
      </c>
      <c r="AE15" s="15"/>
      <c r="AF15" s="10">
        <v>11</v>
      </c>
      <c r="AG15" s="6"/>
    </row>
    <row r="16" spans="2:33" ht="9" customHeight="1">
      <c r="B16" s="2"/>
      <c r="C16" s="2"/>
      <c r="D16" s="11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6"/>
    </row>
    <row r="17" spans="2:33" ht="13.5">
      <c r="B17" s="14" t="s">
        <v>3</v>
      </c>
      <c r="C17" s="14"/>
      <c r="D17" s="14"/>
      <c r="E17" s="14"/>
      <c r="F17" s="14"/>
      <c r="G17" s="14"/>
      <c r="H17" s="14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2:33" ht="13.5">
      <c r="B18" s="12"/>
      <c r="C18" s="12"/>
      <c r="D18" s="12"/>
      <c r="E18" s="12"/>
      <c r="F18" s="12"/>
      <c r="G18" s="12"/>
      <c r="H18" s="1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</row>
  </sheetData>
  <mergeCells count="108">
    <mergeCell ref="E11:G11"/>
    <mergeCell ref="E12:G12"/>
    <mergeCell ref="E13:G13"/>
    <mergeCell ref="E14:G14"/>
    <mergeCell ref="Z12:AA12"/>
    <mergeCell ref="Z13:AA13"/>
    <mergeCell ref="Z14:AA14"/>
    <mergeCell ref="X14:Y14"/>
    <mergeCell ref="V11:W11"/>
    <mergeCell ref="V12:W12"/>
    <mergeCell ref="V13:W13"/>
    <mergeCell ref="V14:W14"/>
    <mergeCell ref="L14:M14"/>
    <mergeCell ref="L15:M15"/>
    <mergeCell ref="N12:O12"/>
    <mergeCell ref="N13:O13"/>
    <mergeCell ref="N14:O14"/>
    <mergeCell ref="N15:O15"/>
    <mergeCell ref="L12:M12"/>
    <mergeCell ref="E15:G15"/>
    <mergeCell ref="AD15:AE15"/>
    <mergeCell ref="I15:K15"/>
    <mergeCell ref="AB15:AC15"/>
    <mergeCell ref="AD14:AE14"/>
    <mergeCell ref="I14:K14"/>
    <mergeCell ref="V15:W15"/>
    <mergeCell ref="X15:Y15"/>
    <mergeCell ref="Z15:AA15"/>
    <mergeCell ref="AB11:AC11"/>
    <mergeCell ref="AB12:AC12"/>
    <mergeCell ref="AB13:AC13"/>
    <mergeCell ref="AB14:AC14"/>
    <mergeCell ref="I12:K12"/>
    <mergeCell ref="I13:K13"/>
    <mergeCell ref="AD11:AE11"/>
    <mergeCell ref="AD12:AE12"/>
    <mergeCell ref="AD13:AE13"/>
    <mergeCell ref="L13:M13"/>
    <mergeCell ref="X11:Y11"/>
    <mergeCell ref="X12:Y12"/>
    <mergeCell ref="X13:Y13"/>
    <mergeCell ref="Z11:AA11"/>
    <mergeCell ref="R7:S7"/>
    <mergeCell ref="R14:S14"/>
    <mergeCell ref="R12:S12"/>
    <mergeCell ref="R13:S13"/>
    <mergeCell ref="I11:K11"/>
    <mergeCell ref="P12:Q12"/>
    <mergeCell ref="T11:U11"/>
    <mergeCell ref="B7:D7"/>
    <mergeCell ref="E7:H7"/>
    <mergeCell ref="I7:K7"/>
    <mergeCell ref="L7:M7"/>
    <mergeCell ref="P11:Q11"/>
    <mergeCell ref="R11:S11"/>
    <mergeCell ref="L11:M11"/>
    <mergeCell ref="N11:O11"/>
    <mergeCell ref="B9:D9"/>
    <mergeCell ref="T12:U12"/>
    <mergeCell ref="T13:U13"/>
    <mergeCell ref="T14:U14"/>
    <mergeCell ref="R15:S15"/>
    <mergeCell ref="T15:U15"/>
    <mergeCell ref="T1:AF1"/>
    <mergeCell ref="AD7:AE7"/>
    <mergeCell ref="V7:W7"/>
    <mergeCell ref="X7:Y7"/>
    <mergeCell ref="Z7:AA7"/>
    <mergeCell ref="AB7:AC7"/>
    <mergeCell ref="T7:U7"/>
    <mergeCell ref="F4:Z4"/>
    <mergeCell ref="N7:O7"/>
    <mergeCell ref="P7:Q7"/>
    <mergeCell ref="B15:D15"/>
    <mergeCell ref="B11:D11"/>
    <mergeCell ref="B12:D12"/>
    <mergeCell ref="B13:D13"/>
    <mergeCell ref="B14:D14"/>
    <mergeCell ref="B10:D10"/>
    <mergeCell ref="I9:K9"/>
    <mergeCell ref="E9:G9"/>
    <mergeCell ref="E10:G10"/>
    <mergeCell ref="T10:U10"/>
    <mergeCell ref="V9:W9"/>
    <mergeCell ref="V10:W10"/>
    <mergeCell ref="P9:Q9"/>
    <mergeCell ref="P10:Q10"/>
    <mergeCell ref="R9:S9"/>
    <mergeCell ref="R10:S10"/>
    <mergeCell ref="T9:U9"/>
    <mergeCell ref="AB9:AC9"/>
    <mergeCell ref="AB10:AC10"/>
    <mergeCell ref="AD9:AE9"/>
    <mergeCell ref="AD10:AE10"/>
    <mergeCell ref="X9:Y9"/>
    <mergeCell ref="X10:Y10"/>
    <mergeCell ref="Z9:AA9"/>
    <mergeCell ref="Z10:AA10"/>
    <mergeCell ref="B2:E2"/>
    <mergeCell ref="B17:H17"/>
    <mergeCell ref="P15:Q15"/>
    <mergeCell ref="P14:Q14"/>
    <mergeCell ref="P13:Q13"/>
    <mergeCell ref="L9:M9"/>
    <mergeCell ref="L10:M10"/>
    <mergeCell ref="I10:K10"/>
    <mergeCell ref="N9:O9"/>
    <mergeCell ref="N10:O10"/>
  </mergeCells>
  <printOptions/>
  <pageMargins left="0.3937007874015748" right="0" top="0.5905511811023623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2009-04-20T06:17:24Z</dcterms:modified>
  <cp:category/>
  <cp:version/>
  <cp:contentType/>
  <cp:contentStatus/>
</cp:coreProperties>
</file>