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555" yWindow="65521" windowWidth="9600" windowHeight="8655" activeTab="0"/>
  </bookViews>
  <sheets>
    <sheet name="第184表" sheetId="1" r:id="rId1"/>
  </sheets>
  <definedNames>
    <definedName name="職員情報_Q">#REF!</definedName>
  </definedNames>
  <calcPr fullCalcOnLoad="1"/>
</workbook>
</file>

<file path=xl/sharedStrings.xml><?xml version="1.0" encoding="utf-8"?>
<sst xmlns="http://schemas.openxmlformats.org/spreadsheetml/2006/main" count="84" uniqueCount="77">
  <si>
    <t>区分</t>
  </si>
  <si>
    <t>総数</t>
  </si>
  <si>
    <t>男</t>
  </si>
  <si>
    <t>女</t>
  </si>
  <si>
    <t>都市建設部</t>
  </si>
  <si>
    <t>議会事務局</t>
  </si>
  <si>
    <t>緑と建設課</t>
  </si>
  <si>
    <t>管理課</t>
  </si>
  <si>
    <t>市長部局</t>
  </si>
  <si>
    <t>区画整理課</t>
  </si>
  <si>
    <t>企画部</t>
  </si>
  <si>
    <t>政策室</t>
  </si>
  <si>
    <t>教育委員会事務局</t>
  </si>
  <si>
    <t>協働推進課</t>
  </si>
  <si>
    <t>教育部</t>
  </si>
  <si>
    <t>財政課</t>
  </si>
  <si>
    <t>学校教育課</t>
  </si>
  <si>
    <t>指導室</t>
  </si>
  <si>
    <t>学校給食共同調理場</t>
  </si>
  <si>
    <t>総務部</t>
  </si>
  <si>
    <t>生涯学習課</t>
  </si>
  <si>
    <t>総務課</t>
  </si>
  <si>
    <t>体育課</t>
  </si>
  <si>
    <t>人事課</t>
  </si>
  <si>
    <t>文化センター課</t>
  </si>
  <si>
    <t>秘書広報課</t>
  </si>
  <si>
    <t>図書館</t>
  </si>
  <si>
    <t>情報管理課</t>
  </si>
  <si>
    <t>契約管財課</t>
  </si>
  <si>
    <t>消防本部</t>
  </si>
  <si>
    <t>生活環境部</t>
  </si>
  <si>
    <t>会計課</t>
  </si>
  <si>
    <t>市民課</t>
  </si>
  <si>
    <t>保険年金課</t>
  </si>
  <si>
    <t>選挙管理委員会事務局</t>
  </si>
  <si>
    <t>経済課</t>
  </si>
  <si>
    <t>監査委員会事務局</t>
  </si>
  <si>
    <t>環境課</t>
  </si>
  <si>
    <t>農業委員会事務局</t>
  </si>
  <si>
    <t>下水道課</t>
  </si>
  <si>
    <t>水道課</t>
  </si>
  <si>
    <t>市立病院</t>
  </si>
  <si>
    <t>福祉部</t>
  </si>
  <si>
    <t>事務部</t>
  </si>
  <si>
    <t>生活福祉課</t>
  </si>
  <si>
    <t>医事課</t>
  </si>
  <si>
    <t>健康課</t>
  </si>
  <si>
    <t>診療部</t>
  </si>
  <si>
    <t>子育て支援課</t>
  </si>
  <si>
    <t>診療科</t>
  </si>
  <si>
    <t>第１保育園</t>
  </si>
  <si>
    <t>薬剤科</t>
  </si>
  <si>
    <t>第２保育園</t>
  </si>
  <si>
    <t>第３保育園</t>
  </si>
  <si>
    <t>看護部</t>
  </si>
  <si>
    <t>第４保育園</t>
  </si>
  <si>
    <t>看護科</t>
  </si>
  <si>
    <t>第５保育園</t>
  </si>
  <si>
    <t>資料　：　総務部人事課・市立病院管理課</t>
  </si>
  <si>
    <t>小学校</t>
  </si>
  <si>
    <t>警防課</t>
  </si>
  <si>
    <t>予防課</t>
  </si>
  <si>
    <t>まちづくり推進課</t>
  </si>
  <si>
    <t>開発調整課</t>
  </si>
  <si>
    <t>課税課</t>
  </si>
  <si>
    <t>納税課</t>
  </si>
  <si>
    <t>電子情報課</t>
  </si>
  <si>
    <t>高齢福祉課</t>
  </si>
  <si>
    <t>障害福祉課</t>
  </si>
  <si>
    <t>　</t>
  </si>
  <si>
    <t>注）自治法・派遣法による派遣職員を除く。</t>
  </si>
  <si>
    <t>注）市長・副市長及び教育長を除く。</t>
  </si>
  <si>
    <t>薬剤部</t>
  </si>
  <si>
    <t>院長・副院長・坂浜診療所</t>
  </si>
  <si>
    <t>（平成21年4月1日現在）</t>
  </si>
  <si>
    <t>定額給付金等給付担当</t>
  </si>
  <si>
    <t>第１８４表　　　　組織別男女別職員数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</si>
</sst>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41" fontId="4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1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41" fontId="4" fillId="0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1" fontId="6" fillId="0" borderId="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distributed"/>
    </xf>
    <xf numFmtId="41" fontId="4" fillId="0" borderId="5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41" fontId="4" fillId="0" borderId="1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6" xfId="0" applyFont="1" applyBorder="1" applyAlignment="1">
      <alignment/>
    </xf>
    <xf numFmtId="41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41" fontId="4" fillId="0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2" xfId="0" applyFont="1" applyBorder="1" applyAlignment="1">
      <alignment horizontal="distributed"/>
    </xf>
    <xf numFmtId="0" fontId="4" fillId="0" borderId="0" xfId="0" applyFont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8" fillId="0" borderId="0" xfId="0" applyFont="1" applyAlignment="1">
      <alignment horizontal="center" shrinkToFit="1"/>
    </xf>
    <xf numFmtId="0" fontId="8" fillId="0" borderId="2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workbookViewId="0" topLeftCell="A1">
      <selection activeCell="Y2" sqref="Y2:Y3"/>
    </sheetView>
  </sheetViews>
  <sheetFormatPr defaultColWidth="9.00390625" defaultRowHeight="13.5"/>
  <cols>
    <col min="1" max="1" width="5.125" style="0" customWidth="1"/>
    <col min="2" max="2" width="3.375" style="0" customWidth="1"/>
    <col min="3" max="4" width="2.00390625" style="0" customWidth="1"/>
    <col min="5" max="5" width="3.75390625" style="0" customWidth="1"/>
    <col min="6" max="6" width="2.00390625" style="0" customWidth="1"/>
    <col min="7" max="7" width="8.75390625" style="0" customWidth="1"/>
    <col min="8" max="8" width="6.00390625" style="0" customWidth="1"/>
    <col min="9" max="9" width="2.875" style="0" customWidth="1"/>
    <col min="10" max="10" width="5.625" style="0" customWidth="1"/>
    <col min="11" max="11" width="1.25" style="0" customWidth="1"/>
    <col min="12" max="12" width="5.625" style="0" customWidth="1"/>
    <col min="13" max="13" width="1.875" style="0" customWidth="1"/>
    <col min="14" max="14" width="2.875" style="0" customWidth="1"/>
    <col min="15" max="16" width="2.00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6.00390625" style="0" customWidth="1"/>
    <col min="22" max="22" width="2.875" style="0" customWidth="1"/>
    <col min="23" max="23" width="4.625" style="0" customWidth="1"/>
    <col min="24" max="24" width="2.375" style="0" customWidth="1"/>
    <col min="25" max="25" width="5.125" style="0" customWidth="1"/>
    <col min="26" max="26" width="2.375" style="0" customWidth="1"/>
  </cols>
  <sheetData>
    <row r="1" spans="1:8" ht="13.5">
      <c r="A1" s="55"/>
      <c r="B1" s="55"/>
      <c r="C1" s="55"/>
      <c r="D1" s="55"/>
      <c r="E1" s="55"/>
      <c r="F1" s="55"/>
      <c r="G1" s="55"/>
      <c r="H1" s="55"/>
    </row>
    <row r="4" spans="8:20" ht="14.25">
      <c r="H4" s="62" t="s">
        <v>76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6" spans="2:26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58" t="s">
        <v>74</v>
      </c>
      <c r="V6" s="58"/>
      <c r="W6" s="58"/>
      <c r="X6" s="58"/>
      <c r="Y6" s="58"/>
      <c r="Z6" s="1"/>
    </row>
    <row r="7" spans="2:26" ht="31.5" customHeight="1">
      <c r="B7" s="60" t="s">
        <v>0</v>
      </c>
      <c r="C7" s="60"/>
      <c r="D7" s="60"/>
      <c r="E7" s="60"/>
      <c r="F7" s="60"/>
      <c r="G7" s="61"/>
      <c r="H7" s="59" t="s">
        <v>1</v>
      </c>
      <c r="I7" s="61"/>
      <c r="J7" s="59" t="s">
        <v>2</v>
      </c>
      <c r="K7" s="61"/>
      <c r="L7" s="65" t="s">
        <v>3</v>
      </c>
      <c r="M7" s="66"/>
      <c r="N7" s="59" t="s">
        <v>0</v>
      </c>
      <c r="O7" s="60"/>
      <c r="P7" s="60"/>
      <c r="Q7" s="60"/>
      <c r="R7" s="60"/>
      <c r="S7" s="60"/>
      <c r="T7" s="61"/>
      <c r="U7" s="59" t="s">
        <v>1</v>
      </c>
      <c r="V7" s="61"/>
      <c r="W7" s="59" t="s">
        <v>2</v>
      </c>
      <c r="X7" s="61"/>
      <c r="Y7" s="59" t="s">
        <v>3</v>
      </c>
      <c r="Z7" s="60"/>
    </row>
    <row r="8" spans="2:26" ht="9" customHeight="1">
      <c r="B8" s="2"/>
      <c r="C8" s="2"/>
      <c r="D8" s="2"/>
      <c r="E8" s="2"/>
      <c r="F8" s="2"/>
      <c r="G8" s="5"/>
      <c r="H8" s="2"/>
      <c r="I8" s="2"/>
      <c r="J8" s="2"/>
      <c r="K8" s="2"/>
      <c r="L8" s="2"/>
      <c r="M8" s="3"/>
      <c r="N8" s="7"/>
      <c r="O8" s="2"/>
      <c r="P8" s="2"/>
      <c r="Q8" s="2"/>
      <c r="R8" s="2"/>
      <c r="S8" s="2"/>
      <c r="T8" s="5"/>
      <c r="U8" s="2"/>
      <c r="V8" s="2"/>
      <c r="W8" s="2"/>
      <c r="X8" s="2"/>
      <c r="Y8" s="2"/>
      <c r="Z8" s="2"/>
    </row>
    <row r="9" spans="2:26" ht="15.75" customHeight="1">
      <c r="B9" s="63" t="s">
        <v>1</v>
      </c>
      <c r="C9" s="63"/>
      <c r="D9" s="63"/>
      <c r="E9" s="63"/>
      <c r="F9" s="63"/>
      <c r="G9" s="64"/>
      <c r="H9" s="28">
        <f>J9+L9</f>
        <v>785</v>
      </c>
      <c r="I9" s="8"/>
      <c r="J9" s="20">
        <f>J11+J13+W15+W17+W18+W19+W20+W22+W33+W34+W35+W37</f>
        <v>441</v>
      </c>
      <c r="K9" s="8"/>
      <c r="L9" s="20">
        <f>L11+L13+Y15+Y17+Y18+Y19+Y20+Y22+Y33+Y34+Y35+Y37</f>
        <v>344</v>
      </c>
      <c r="M9" s="4"/>
      <c r="N9" s="9"/>
      <c r="O9" s="53" t="s">
        <v>4</v>
      </c>
      <c r="P9" s="53"/>
      <c r="Q9" s="53"/>
      <c r="R9" s="53"/>
      <c r="S9" s="10"/>
      <c r="T9" s="11"/>
      <c r="U9" s="12">
        <f aca="true" t="shared" si="0" ref="U9:U31">W9+Y9</f>
        <v>2</v>
      </c>
      <c r="V9" s="21"/>
      <c r="W9" s="22">
        <v>2</v>
      </c>
      <c r="X9" s="23"/>
      <c r="Y9" s="22"/>
      <c r="Z9" s="13"/>
    </row>
    <row r="10" spans="2:26" ht="15.75" customHeight="1">
      <c r="B10" s="2"/>
      <c r="C10" s="2"/>
      <c r="D10" s="2"/>
      <c r="E10" s="2"/>
      <c r="F10" s="2"/>
      <c r="G10" s="5"/>
      <c r="H10" s="7"/>
      <c r="I10" s="3"/>
      <c r="J10" s="3"/>
      <c r="K10" s="3"/>
      <c r="L10" s="13"/>
      <c r="M10" s="5"/>
      <c r="N10" s="15"/>
      <c r="O10" s="10"/>
      <c r="P10" s="10"/>
      <c r="Q10" s="50" t="s">
        <v>62</v>
      </c>
      <c r="R10" s="50"/>
      <c r="S10" s="50"/>
      <c r="T10" s="52"/>
      <c r="U10" s="12">
        <f t="shared" si="0"/>
        <v>6</v>
      </c>
      <c r="V10" s="13"/>
      <c r="W10" s="22">
        <v>5</v>
      </c>
      <c r="X10" s="13"/>
      <c r="Y10" s="22">
        <v>1</v>
      </c>
      <c r="Z10" s="13"/>
    </row>
    <row r="11" spans="2:26" ht="15.75" customHeight="1">
      <c r="B11" s="50" t="s">
        <v>5</v>
      </c>
      <c r="C11" s="50"/>
      <c r="D11" s="50"/>
      <c r="E11" s="50"/>
      <c r="F11" s="50"/>
      <c r="G11" s="5"/>
      <c r="H11" s="24">
        <f>J11+L11</f>
        <v>7</v>
      </c>
      <c r="I11" s="25"/>
      <c r="J11" s="22">
        <v>6</v>
      </c>
      <c r="K11" s="25"/>
      <c r="L11" s="22">
        <v>1</v>
      </c>
      <c r="M11" s="5"/>
      <c r="N11" s="15"/>
      <c r="O11" s="10"/>
      <c r="P11" s="10"/>
      <c r="Q11" s="50" t="s">
        <v>6</v>
      </c>
      <c r="R11" s="50"/>
      <c r="S11" s="50"/>
      <c r="T11" s="52"/>
      <c r="U11" s="12">
        <f t="shared" si="0"/>
        <v>11</v>
      </c>
      <c r="V11" s="13"/>
      <c r="W11" s="22">
        <v>10</v>
      </c>
      <c r="X11" s="13"/>
      <c r="Y11" s="22">
        <v>1</v>
      </c>
      <c r="Z11" s="13"/>
    </row>
    <row r="12" spans="2:26" ht="15.75" customHeight="1">
      <c r="B12" s="2"/>
      <c r="C12" s="2"/>
      <c r="D12" s="2"/>
      <c r="E12" s="2"/>
      <c r="F12" s="2"/>
      <c r="G12" s="5"/>
      <c r="H12" s="16"/>
      <c r="I12" s="13"/>
      <c r="J12" s="14"/>
      <c r="K12" s="13"/>
      <c r="L12" s="14"/>
      <c r="M12" s="5"/>
      <c r="N12" s="15"/>
      <c r="O12" s="10"/>
      <c r="P12" s="10"/>
      <c r="Q12" s="50" t="s">
        <v>7</v>
      </c>
      <c r="R12" s="50"/>
      <c r="S12" s="50"/>
      <c r="T12" s="52"/>
      <c r="U12" s="12">
        <f t="shared" si="0"/>
        <v>11</v>
      </c>
      <c r="V12" s="13"/>
      <c r="W12" s="22">
        <v>10</v>
      </c>
      <c r="X12" s="13"/>
      <c r="Y12" s="22">
        <v>1</v>
      </c>
      <c r="Z12" s="13"/>
    </row>
    <row r="13" spans="2:26" ht="15.75" customHeight="1">
      <c r="B13" s="50" t="s">
        <v>8</v>
      </c>
      <c r="C13" s="50"/>
      <c r="D13" s="50"/>
      <c r="E13" s="50"/>
      <c r="F13" s="50"/>
      <c r="G13" s="5"/>
      <c r="H13" s="24">
        <f aca="true" t="shared" si="1" ref="H13:H45">J13+L13</f>
        <v>341</v>
      </c>
      <c r="I13" s="13"/>
      <c r="J13" s="14">
        <f>SUM(J14:J45)+W9+W10+W11+W12+W13+W14</f>
        <v>215</v>
      </c>
      <c r="K13" s="13"/>
      <c r="L13" s="14">
        <f>SUM(L14:L45)+Y9+Y10+Y11+Y12+Y13+Y14</f>
        <v>126</v>
      </c>
      <c r="M13" s="5"/>
      <c r="N13" s="15"/>
      <c r="O13" s="10"/>
      <c r="P13" s="10"/>
      <c r="Q13" s="50" t="s">
        <v>9</v>
      </c>
      <c r="R13" s="50"/>
      <c r="S13" s="50"/>
      <c r="T13" s="52"/>
      <c r="U13" s="12">
        <f t="shared" si="0"/>
        <v>12</v>
      </c>
      <c r="V13" s="13"/>
      <c r="W13" s="22">
        <v>12</v>
      </c>
      <c r="X13" s="13"/>
      <c r="Y13" s="22"/>
      <c r="Z13" s="13"/>
    </row>
    <row r="14" spans="2:26" ht="15.75" customHeight="1">
      <c r="B14" s="2"/>
      <c r="C14" s="50" t="s">
        <v>10</v>
      </c>
      <c r="D14" s="50"/>
      <c r="E14" s="50"/>
      <c r="F14" s="50"/>
      <c r="G14" s="5"/>
      <c r="H14" s="24">
        <f t="shared" si="1"/>
        <v>1</v>
      </c>
      <c r="I14" s="22"/>
      <c r="J14" s="22">
        <v>1</v>
      </c>
      <c r="K14" s="22"/>
      <c r="L14" s="22"/>
      <c r="M14" s="5"/>
      <c r="N14" s="15"/>
      <c r="O14" s="10"/>
      <c r="P14" s="10"/>
      <c r="Q14" s="50" t="s">
        <v>63</v>
      </c>
      <c r="R14" s="50"/>
      <c r="S14" s="50"/>
      <c r="T14" s="52"/>
      <c r="U14" s="12">
        <f t="shared" si="0"/>
        <v>5</v>
      </c>
      <c r="V14" s="13"/>
      <c r="W14" s="22">
        <v>5</v>
      </c>
      <c r="X14" s="13"/>
      <c r="Y14" s="22"/>
      <c r="Z14" s="13"/>
    </row>
    <row r="15" spans="2:26" ht="15.75" customHeight="1">
      <c r="B15" s="2"/>
      <c r="C15" s="2"/>
      <c r="D15" s="2"/>
      <c r="E15" s="50" t="s">
        <v>11</v>
      </c>
      <c r="F15" s="50"/>
      <c r="G15" s="52"/>
      <c r="H15" s="24">
        <f t="shared" si="1"/>
        <v>8</v>
      </c>
      <c r="I15" s="13"/>
      <c r="J15" s="22">
        <v>7</v>
      </c>
      <c r="K15" s="22"/>
      <c r="L15" s="22">
        <v>1</v>
      </c>
      <c r="M15" s="5"/>
      <c r="N15" s="51" t="s">
        <v>31</v>
      </c>
      <c r="O15" s="53"/>
      <c r="P15" s="53"/>
      <c r="Q15" s="53"/>
      <c r="R15" s="53"/>
      <c r="S15" s="9"/>
      <c r="T15" s="11"/>
      <c r="U15" s="12">
        <f t="shared" si="0"/>
        <v>5</v>
      </c>
      <c r="V15" s="13"/>
      <c r="W15" s="14">
        <v>4</v>
      </c>
      <c r="X15" s="13"/>
      <c r="Y15" s="14">
        <v>1</v>
      </c>
      <c r="Z15" s="13"/>
    </row>
    <row r="16" spans="2:26" ht="15.75" customHeight="1">
      <c r="B16" s="2"/>
      <c r="C16" s="2"/>
      <c r="D16" s="2"/>
      <c r="E16" s="50" t="s">
        <v>13</v>
      </c>
      <c r="F16" s="50"/>
      <c r="G16" s="52"/>
      <c r="H16" s="24">
        <f t="shared" si="1"/>
        <v>4</v>
      </c>
      <c r="I16" s="13"/>
      <c r="J16" s="22">
        <v>2</v>
      </c>
      <c r="K16" s="22"/>
      <c r="L16" s="22">
        <v>2</v>
      </c>
      <c r="M16" s="5"/>
      <c r="N16" s="9"/>
      <c r="O16" s="9"/>
      <c r="P16" s="9"/>
      <c r="Q16" s="9"/>
      <c r="R16" s="9"/>
      <c r="S16" s="9"/>
      <c r="T16" s="11"/>
      <c r="U16" s="12"/>
      <c r="V16" s="18"/>
      <c r="W16" s="22"/>
      <c r="X16" s="13"/>
      <c r="Y16" s="22"/>
      <c r="Z16" s="13"/>
    </row>
    <row r="17" spans="2:29" ht="15.75" customHeight="1">
      <c r="B17" s="2"/>
      <c r="C17" s="2"/>
      <c r="D17" s="2"/>
      <c r="E17" s="50" t="s">
        <v>15</v>
      </c>
      <c r="F17" s="50"/>
      <c r="G17" s="52"/>
      <c r="H17" s="24">
        <f t="shared" si="1"/>
        <v>5</v>
      </c>
      <c r="I17" s="13"/>
      <c r="J17" s="22">
        <v>5</v>
      </c>
      <c r="K17" s="22"/>
      <c r="L17" s="22"/>
      <c r="M17" s="5"/>
      <c r="N17" s="51" t="s">
        <v>29</v>
      </c>
      <c r="O17" s="53"/>
      <c r="P17" s="53"/>
      <c r="Q17" s="53"/>
      <c r="R17" s="53"/>
      <c r="S17" s="10"/>
      <c r="T17" s="10"/>
      <c r="U17" s="12">
        <f t="shared" si="0"/>
        <v>1</v>
      </c>
      <c r="V17" s="18"/>
      <c r="W17" s="14">
        <v>1</v>
      </c>
      <c r="X17" s="13"/>
      <c r="Y17" s="22"/>
      <c r="Z17" s="13"/>
      <c r="AA17" s="14"/>
      <c r="AB17" s="13"/>
      <c r="AC17" s="22"/>
    </row>
    <row r="18" spans="2:29" ht="15.75" customHeight="1">
      <c r="B18" s="2"/>
      <c r="C18" s="2"/>
      <c r="D18" s="2"/>
      <c r="E18" s="50" t="s">
        <v>64</v>
      </c>
      <c r="F18" s="50"/>
      <c r="G18" s="52"/>
      <c r="H18" s="24">
        <f t="shared" si="1"/>
        <v>20</v>
      </c>
      <c r="I18" s="13"/>
      <c r="J18" s="22">
        <v>15</v>
      </c>
      <c r="K18" s="22"/>
      <c r="L18" s="22">
        <v>5</v>
      </c>
      <c r="M18" s="5"/>
      <c r="N18" s="15"/>
      <c r="O18" s="9"/>
      <c r="P18" s="9"/>
      <c r="Q18" s="50" t="s">
        <v>21</v>
      </c>
      <c r="R18" s="50"/>
      <c r="S18" s="50"/>
      <c r="T18" s="52"/>
      <c r="U18" s="12">
        <f t="shared" si="0"/>
        <v>20</v>
      </c>
      <c r="V18" s="13"/>
      <c r="W18" s="22">
        <v>20</v>
      </c>
      <c r="X18" s="13"/>
      <c r="Y18" s="22"/>
      <c r="Z18" s="13"/>
      <c r="AA18" s="22"/>
      <c r="AB18" s="13"/>
      <c r="AC18" s="22"/>
    </row>
    <row r="19" spans="2:29" ht="15.75" customHeight="1">
      <c r="B19" s="2"/>
      <c r="C19" s="2"/>
      <c r="D19" s="2"/>
      <c r="E19" s="50" t="s">
        <v>65</v>
      </c>
      <c r="F19" s="50"/>
      <c r="G19" s="52"/>
      <c r="H19" s="24">
        <f t="shared" si="1"/>
        <v>10</v>
      </c>
      <c r="I19" s="13"/>
      <c r="J19" s="22">
        <v>8</v>
      </c>
      <c r="K19" s="22"/>
      <c r="L19" s="22">
        <v>2</v>
      </c>
      <c r="M19" s="5"/>
      <c r="N19" s="15"/>
      <c r="O19" s="9"/>
      <c r="P19" s="9"/>
      <c r="Q19" s="50" t="s">
        <v>60</v>
      </c>
      <c r="R19" s="50"/>
      <c r="S19" s="50"/>
      <c r="T19" s="52"/>
      <c r="U19" s="12">
        <f t="shared" si="0"/>
        <v>29</v>
      </c>
      <c r="V19" s="13"/>
      <c r="W19" s="22">
        <v>26</v>
      </c>
      <c r="X19" s="13"/>
      <c r="Y19" s="22">
        <v>3</v>
      </c>
      <c r="Z19" s="13"/>
      <c r="AA19" s="22"/>
      <c r="AB19" s="13"/>
      <c r="AC19" s="22"/>
    </row>
    <row r="20" spans="2:29" ht="15.75" customHeight="1">
      <c r="B20" s="2"/>
      <c r="C20" s="50" t="s">
        <v>19</v>
      </c>
      <c r="D20" s="50"/>
      <c r="E20" s="50"/>
      <c r="F20" s="50"/>
      <c r="G20" s="5"/>
      <c r="H20" s="24">
        <f t="shared" si="1"/>
        <v>1</v>
      </c>
      <c r="I20" s="13"/>
      <c r="J20" s="22">
        <v>1</v>
      </c>
      <c r="K20" s="22"/>
      <c r="L20" s="22"/>
      <c r="M20" s="5"/>
      <c r="N20" s="15"/>
      <c r="O20" s="10"/>
      <c r="P20" s="10"/>
      <c r="Q20" s="50" t="s">
        <v>61</v>
      </c>
      <c r="R20" s="50"/>
      <c r="S20" s="50"/>
      <c r="T20" s="52"/>
      <c r="U20" s="12">
        <f t="shared" si="0"/>
        <v>26</v>
      </c>
      <c r="V20" s="13"/>
      <c r="W20" s="22">
        <v>25</v>
      </c>
      <c r="X20" s="13"/>
      <c r="Y20" s="22">
        <v>1</v>
      </c>
      <c r="Z20" s="13"/>
      <c r="AA20" s="22"/>
      <c r="AB20" s="13"/>
      <c r="AC20" s="22"/>
    </row>
    <row r="21" spans="2:26" ht="15.75" customHeight="1">
      <c r="B21" s="2"/>
      <c r="C21" s="2"/>
      <c r="D21" s="2"/>
      <c r="E21" s="50" t="s">
        <v>21</v>
      </c>
      <c r="F21" s="50"/>
      <c r="G21" s="52"/>
      <c r="H21" s="24">
        <f t="shared" si="1"/>
        <v>5</v>
      </c>
      <c r="I21" s="13"/>
      <c r="J21" s="22">
        <v>5</v>
      </c>
      <c r="K21" s="22"/>
      <c r="L21" s="22"/>
      <c r="M21" s="5"/>
      <c r="N21" s="15"/>
      <c r="O21" s="9"/>
      <c r="P21" s="9"/>
      <c r="Q21" s="10"/>
      <c r="R21" s="36"/>
      <c r="S21" s="36"/>
      <c r="T21" s="37"/>
      <c r="U21" s="12"/>
      <c r="V21" s="13"/>
      <c r="W21" s="22"/>
      <c r="X21" s="13"/>
      <c r="Y21" s="22"/>
      <c r="Z21" s="13"/>
    </row>
    <row r="22" spans="2:26" ht="15.75" customHeight="1">
      <c r="B22" s="2"/>
      <c r="C22" s="2"/>
      <c r="D22" s="2"/>
      <c r="E22" s="50" t="s">
        <v>23</v>
      </c>
      <c r="F22" s="50"/>
      <c r="G22" s="52"/>
      <c r="H22" s="24">
        <f t="shared" si="1"/>
        <v>9</v>
      </c>
      <c r="I22" s="22"/>
      <c r="J22" s="22">
        <v>7</v>
      </c>
      <c r="K22" s="22"/>
      <c r="L22" s="22">
        <v>2</v>
      </c>
      <c r="M22" s="5"/>
      <c r="N22" s="51" t="s">
        <v>12</v>
      </c>
      <c r="O22" s="53"/>
      <c r="P22" s="53"/>
      <c r="Q22" s="53"/>
      <c r="R22" s="53"/>
      <c r="S22" s="53"/>
      <c r="T22" s="35"/>
      <c r="U22" s="12">
        <f t="shared" si="0"/>
        <v>80</v>
      </c>
      <c r="V22" s="13"/>
      <c r="W22" s="22">
        <f>SUM(W23:W31)</f>
        <v>52</v>
      </c>
      <c r="X22" s="13"/>
      <c r="Y22" s="22">
        <f>SUM(Y23:Y31)</f>
        <v>28</v>
      </c>
      <c r="Z22" s="13"/>
    </row>
    <row r="23" spans="2:26" ht="15.75" customHeight="1">
      <c r="B23" s="2"/>
      <c r="C23" s="2"/>
      <c r="D23" s="2"/>
      <c r="E23" s="50" t="s">
        <v>25</v>
      </c>
      <c r="F23" s="50"/>
      <c r="G23" s="52"/>
      <c r="H23" s="24">
        <f t="shared" si="1"/>
        <v>6</v>
      </c>
      <c r="I23" s="13"/>
      <c r="J23" s="22">
        <v>3</v>
      </c>
      <c r="K23" s="22"/>
      <c r="L23" s="22">
        <v>3</v>
      </c>
      <c r="M23" s="5"/>
      <c r="N23" s="15"/>
      <c r="O23" s="50" t="s">
        <v>14</v>
      </c>
      <c r="P23" s="54"/>
      <c r="Q23" s="54"/>
      <c r="R23" s="54"/>
      <c r="S23" s="34"/>
      <c r="T23" s="35"/>
      <c r="U23" s="12">
        <f t="shared" si="0"/>
        <v>2</v>
      </c>
      <c r="V23" s="13"/>
      <c r="W23" s="22">
        <v>2</v>
      </c>
      <c r="X23" s="13"/>
      <c r="Y23" s="22"/>
      <c r="Z23" s="13"/>
    </row>
    <row r="24" spans="2:26" ht="15.75" customHeight="1">
      <c r="B24" s="2"/>
      <c r="C24" s="2"/>
      <c r="D24" s="2"/>
      <c r="E24" s="50" t="s">
        <v>27</v>
      </c>
      <c r="F24" s="50"/>
      <c r="G24" s="52"/>
      <c r="H24" s="24">
        <f t="shared" si="1"/>
        <v>5</v>
      </c>
      <c r="I24" s="13"/>
      <c r="J24" s="22">
        <v>5</v>
      </c>
      <c r="K24" s="22"/>
      <c r="L24" s="22"/>
      <c r="M24" s="5"/>
      <c r="N24" s="15"/>
      <c r="O24" s="10"/>
      <c r="P24" s="10"/>
      <c r="Q24" s="50" t="s">
        <v>16</v>
      </c>
      <c r="R24" s="50"/>
      <c r="S24" s="50"/>
      <c r="T24" s="52"/>
      <c r="U24" s="12">
        <f t="shared" si="0"/>
        <v>11</v>
      </c>
      <c r="V24" s="13"/>
      <c r="W24" s="22">
        <v>6</v>
      </c>
      <c r="X24" s="13"/>
      <c r="Y24" s="22">
        <v>5</v>
      </c>
      <c r="Z24" s="13"/>
    </row>
    <row r="25" spans="2:26" ht="15.75" customHeight="1">
      <c r="B25" s="2"/>
      <c r="C25" s="2"/>
      <c r="D25" s="2"/>
      <c r="E25" s="69" t="s">
        <v>66</v>
      </c>
      <c r="F25" s="69"/>
      <c r="G25" s="70"/>
      <c r="H25" s="24">
        <f t="shared" si="1"/>
        <v>4</v>
      </c>
      <c r="I25" s="13"/>
      <c r="J25" s="22">
        <v>3</v>
      </c>
      <c r="K25" s="22"/>
      <c r="L25" s="22">
        <v>1</v>
      </c>
      <c r="M25" s="5"/>
      <c r="N25" s="15"/>
      <c r="O25" s="10"/>
      <c r="P25" s="10"/>
      <c r="Q25" s="50" t="s">
        <v>59</v>
      </c>
      <c r="R25" s="50"/>
      <c r="S25" s="50"/>
      <c r="T25" s="52"/>
      <c r="U25" s="12">
        <f t="shared" si="0"/>
        <v>8</v>
      </c>
      <c r="V25" s="13"/>
      <c r="W25" s="22">
        <v>8</v>
      </c>
      <c r="X25" s="13"/>
      <c r="Y25" s="22"/>
      <c r="Z25" s="13"/>
    </row>
    <row r="26" spans="2:26" ht="15.75" customHeight="1">
      <c r="B26" s="2"/>
      <c r="C26" s="2"/>
      <c r="D26" s="2"/>
      <c r="E26" s="50" t="s">
        <v>28</v>
      </c>
      <c r="F26" s="50"/>
      <c r="G26" s="52"/>
      <c r="H26" s="24">
        <f t="shared" si="1"/>
        <v>9</v>
      </c>
      <c r="I26" s="13"/>
      <c r="J26" s="22">
        <v>8</v>
      </c>
      <c r="K26" s="22"/>
      <c r="L26" s="22">
        <v>1</v>
      </c>
      <c r="M26" s="5"/>
      <c r="N26" s="15"/>
      <c r="O26" s="9"/>
      <c r="P26" s="9"/>
      <c r="Q26" s="50" t="s">
        <v>17</v>
      </c>
      <c r="R26" s="50"/>
      <c r="S26" s="50"/>
      <c r="T26" s="52"/>
      <c r="U26" s="12">
        <f t="shared" si="0"/>
        <v>4</v>
      </c>
      <c r="V26" s="18"/>
      <c r="W26" s="22">
        <v>3</v>
      </c>
      <c r="X26" s="13"/>
      <c r="Y26" s="22">
        <v>1</v>
      </c>
      <c r="Z26" s="13"/>
    </row>
    <row r="27" spans="2:26" ht="15.75" customHeight="1">
      <c r="B27" s="2"/>
      <c r="C27" s="50" t="s">
        <v>30</v>
      </c>
      <c r="D27" s="50"/>
      <c r="E27" s="50"/>
      <c r="F27" s="50"/>
      <c r="G27" s="5"/>
      <c r="H27" s="24">
        <f t="shared" si="1"/>
        <v>1</v>
      </c>
      <c r="I27" s="13"/>
      <c r="J27" s="22">
        <v>1</v>
      </c>
      <c r="K27" s="22"/>
      <c r="L27" s="22"/>
      <c r="M27" s="5"/>
      <c r="N27" s="15"/>
      <c r="O27" s="9"/>
      <c r="P27" s="9"/>
      <c r="Q27" s="71" t="s">
        <v>18</v>
      </c>
      <c r="R27" s="71"/>
      <c r="S27" s="71"/>
      <c r="T27" s="72"/>
      <c r="U27" s="12">
        <f t="shared" si="0"/>
        <v>12</v>
      </c>
      <c r="V27" s="13"/>
      <c r="W27" s="22">
        <v>8</v>
      </c>
      <c r="X27" s="13"/>
      <c r="Y27" s="22">
        <v>4</v>
      </c>
      <c r="Z27" s="13"/>
    </row>
    <row r="28" spans="2:26" ht="15.75" customHeight="1">
      <c r="B28" s="2"/>
      <c r="C28" s="2"/>
      <c r="D28" s="2"/>
      <c r="E28" s="50" t="s">
        <v>32</v>
      </c>
      <c r="F28" s="50"/>
      <c r="G28" s="52"/>
      <c r="H28" s="24">
        <f t="shared" si="1"/>
        <v>14</v>
      </c>
      <c r="I28" s="13"/>
      <c r="J28" s="22">
        <v>8</v>
      </c>
      <c r="K28" s="22"/>
      <c r="L28" s="22">
        <v>6</v>
      </c>
      <c r="M28" s="5"/>
      <c r="N28" s="15"/>
      <c r="O28" s="10"/>
      <c r="P28" s="10"/>
      <c r="Q28" s="50" t="s">
        <v>20</v>
      </c>
      <c r="R28" s="50"/>
      <c r="S28" s="50"/>
      <c r="T28" s="52"/>
      <c r="U28" s="12">
        <f t="shared" si="0"/>
        <v>6</v>
      </c>
      <c r="V28" s="13"/>
      <c r="W28" s="22">
        <v>5</v>
      </c>
      <c r="X28" s="13"/>
      <c r="Y28" s="22">
        <v>1</v>
      </c>
      <c r="Z28" s="13"/>
    </row>
    <row r="29" spans="2:26" ht="15.75" customHeight="1">
      <c r="B29" s="2"/>
      <c r="C29" s="2"/>
      <c r="D29" s="2"/>
      <c r="E29" s="50" t="s">
        <v>33</v>
      </c>
      <c r="F29" s="50"/>
      <c r="G29" s="52"/>
      <c r="H29" s="24">
        <f t="shared" si="1"/>
        <v>14</v>
      </c>
      <c r="I29" s="13"/>
      <c r="J29" s="22">
        <v>10</v>
      </c>
      <c r="K29" s="22"/>
      <c r="L29" s="22">
        <v>4</v>
      </c>
      <c r="M29" s="5"/>
      <c r="N29" s="15"/>
      <c r="O29" s="9"/>
      <c r="P29" s="9"/>
      <c r="Q29" s="50" t="s">
        <v>22</v>
      </c>
      <c r="R29" s="50"/>
      <c r="S29" s="50"/>
      <c r="T29" s="52"/>
      <c r="U29" s="12">
        <f t="shared" si="0"/>
        <v>4</v>
      </c>
      <c r="V29" s="13"/>
      <c r="W29" s="22">
        <v>4</v>
      </c>
      <c r="X29" s="13"/>
      <c r="Y29" s="22"/>
      <c r="Z29" s="13"/>
    </row>
    <row r="30" spans="2:26" ht="15.75" customHeight="1">
      <c r="B30" s="2"/>
      <c r="C30" s="2"/>
      <c r="D30" s="2"/>
      <c r="E30" s="50" t="s">
        <v>35</v>
      </c>
      <c r="F30" s="50"/>
      <c r="G30" s="52"/>
      <c r="H30" s="24">
        <f t="shared" si="1"/>
        <v>8</v>
      </c>
      <c r="I30" s="13"/>
      <c r="J30" s="22">
        <v>7</v>
      </c>
      <c r="K30" s="22"/>
      <c r="L30" s="22">
        <v>1</v>
      </c>
      <c r="M30" s="5"/>
      <c r="N30" s="15"/>
      <c r="O30" s="9"/>
      <c r="P30" s="9"/>
      <c r="Q30" s="50" t="s">
        <v>24</v>
      </c>
      <c r="R30" s="50"/>
      <c r="S30" s="50"/>
      <c r="T30" s="52"/>
      <c r="U30" s="12">
        <f t="shared" si="0"/>
        <v>24</v>
      </c>
      <c r="V30" s="13"/>
      <c r="W30" s="22">
        <v>14</v>
      </c>
      <c r="X30" s="13"/>
      <c r="Y30" s="22">
        <v>10</v>
      </c>
      <c r="Z30" s="13"/>
    </row>
    <row r="31" spans="2:26" ht="15.75" customHeight="1">
      <c r="B31" s="2"/>
      <c r="C31" s="2"/>
      <c r="D31" s="2"/>
      <c r="E31" s="50" t="s">
        <v>37</v>
      </c>
      <c r="F31" s="50"/>
      <c r="G31" s="52"/>
      <c r="H31" s="24">
        <f t="shared" si="1"/>
        <v>9</v>
      </c>
      <c r="I31" s="13"/>
      <c r="J31" s="22">
        <v>7</v>
      </c>
      <c r="K31" s="22"/>
      <c r="L31" s="22">
        <v>2</v>
      </c>
      <c r="M31" s="5"/>
      <c r="N31" s="15"/>
      <c r="O31" s="9"/>
      <c r="P31" s="9"/>
      <c r="Q31" s="50" t="s">
        <v>26</v>
      </c>
      <c r="R31" s="50"/>
      <c r="S31" s="50"/>
      <c r="T31" s="52"/>
      <c r="U31" s="12">
        <f t="shared" si="0"/>
        <v>9</v>
      </c>
      <c r="V31" s="13"/>
      <c r="W31" s="22">
        <v>2</v>
      </c>
      <c r="X31" s="13"/>
      <c r="Y31" s="22">
        <v>7</v>
      </c>
      <c r="Z31" s="13"/>
    </row>
    <row r="32" spans="2:26" ht="15.75" customHeight="1">
      <c r="B32" s="2"/>
      <c r="C32" s="2"/>
      <c r="D32" s="2"/>
      <c r="E32" s="50" t="s">
        <v>39</v>
      </c>
      <c r="F32" s="50"/>
      <c r="G32" s="52"/>
      <c r="H32" s="24">
        <f t="shared" si="1"/>
        <v>10</v>
      </c>
      <c r="I32" s="13"/>
      <c r="J32" s="22">
        <v>10</v>
      </c>
      <c r="K32" s="22"/>
      <c r="L32" s="22"/>
      <c r="M32" s="5"/>
      <c r="N32" s="15"/>
      <c r="O32" s="9"/>
      <c r="P32" s="9"/>
      <c r="Q32" s="34"/>
      <c r="R32" s="38"/>
      <c r="S32" s="38"/>
      <c r="T32" s="11"/>
      <c r="U32" s="12"/>
      <c r="V32" s="13"/>
      <c r="W32" s="14"/>
      <c r="X32" s="13"/>
      <c r="Y32" s="14"/>
      <c r="Z32" s="13"/>
    </row>
    <row r="33" spans="2:26" ht="15.75" customHeight="1">
      <c r="B33" s="2"/>
      <c r="C33" s="2"/>
      <c r="D33" s="2"/>
      <c r="E33" s="50" t="s">
        <v>40</v>
      </c>
      <c r="F33" s="50"/>
      <c r="G33" s="52"/>
      <c r="H33" s="24">
        <f t="shared" si="1"/>
        <v>17</v>
      </c>
      <c r="I33" s="13"/>
      <c r="J33" s="22">
        <v>15</v>
      </c>
      <c r="K33" s="22"/>
      <c r="L33" s="22">
        <v>2</v>
      </c>
      <c r="M33" s="5"/>
      <c r="N33" s="51" t="s">
        <v>34</v>
      </c>
      <c r="O33" s="53"/>
      <c r="P33" s="53"/>
      <c r="Q33" s="53"/>
      <c r="R33" s="53"/>
      <c r="S33" s="53"/>
      <c r="T33" s="52"/>
      <c r="U33" s="12">
        <f>W33+Y33</f>
        <v>3</v>
      </c>
      <c r="V33" s="13"/>
      <c r="W33" s="22">
        <v>2</v>
      </c>
      <c r="X33" s="13"/>
      <c r="Y33" s="22">
        <v>1</v>
      </c>
      <c r="Z33" s="13"/>
    </row>
    <row r="34" spans="2:26" ht="15.75" customHeight="1">
      <c r="B34" s="2"/>
      <c r="C34" s="2"/>
      <c r="D34" s="2"/>
      <c r="E34" s="48" t="s">
        <v>75</v>
      </c>
      <c r="F34" s="48"/>
      <c r="G34" s="49"/>
      <c r="H34" s="24">
        <f t="shared" si="1"/>
        <v>4</v>
      </c>
      <c r="I34" s="13"/>
      <c r="J34" s="22">
        <v>3</v>
      </c>
      <c r="K34" s="22"/>
      <c r="L34" s="22">
        <v>1</v>
      </c>
      <c r="M34" s="5"/>
      <c r="N34" s="51" t="s">
        <v>36</v>
      </c>
      <c r="O34" s="53"/>
      <c r="P34" s="53"/>
      <c r="Q34" s="53"/>
      <c r="R34" s="53"/>
      <c r="S34" s="53"/>
      <c r="T34" s="52"/>
      <c r="U34" s="12">
        <f>W34+Y34</f>
        <v>3</v>
      </c>
      <c r="V34" s="13"/>
      <c r="W34" s="22">
        <v>2</v>
      </c>
      <c r="X34" s="13"/>
      <c r="Y34" s="22">
        <v>1</v>
      </c>
      <c r="Z34" s="13"/>
    </row>
    <row r="35" spans="2:26" ht="15.75" customHeight="1">
      <c r="B35" s="2"/>
      <c r="C35" s="50" t="s">
        <v>42</v>
      </c>
      <c r="D35" s="50"/>
      <c r="E35" s="50"/>
      <c r="F35" s="50"/>
      <c r="G35" s="5"/>
      <c r="H35" s="24">
        <f t="shared" si="1"/>
        <v>1</v>
      </c>
      <c r="I35" s="13"/>
      <c r="J35" s="22">
        <v>1</v>
      </c>
      <c r="K35" s="22"/>
      <c r="L35" s="22"/>
      <c r="M35" s="5"/>
      <c r="N35" s="51" t="s">
        <v>38</v>
      </c>
      <c r="O35" s="53"/>
      <c r="P35" s="53"/>
      <c r="Q35" s="53"/>
      <c r="R35" s="53"/>
      <c r="S35" s="53"/>
      <c r="T35" s="52"/>
      <c r="U35" s="12">
        <f>W35+Y35</f>
        <v>1</v>
      </c>
      <c r="V35" s="13"/>
      <c r="W35" s="22">
        <v>1</v>
      </c>
      <c r="X35" s="13"/>
      <c r="Y35" s="22"/>
      <c r="Z35" s="13"/>
    </row>
    <row r="36" spans="2:26" ht="15.75" customHeight="1">
      <c r="B36" s="2"/>
      <c r="C36" s="2"/>
      <c r="D36" s="2"/>
      <c r="E36" s="50" t="s">
        <v>44</v>
      </c>
      <c r="F36" s="50"/>
      <c r="G36" s="52"/>
      <c r="H36" s="24">
        <f t="shared" si="1"/>
        <v>11</v>
      </c>
      <c r="I36" s="13"/>
      <c r="J36" s="22">
        <v>8</v>
      </c>
      <c r="K36" s="22"/>
      <c r="L36" s="22">
        <v>3</v>
      </c>
      <c r="M36" s="5"/>
      <c r="N36" s="15"/>
      <c r="O36" s="9"/>
      <c r="P36" s="9"/>
      <c r="Q36" s="9"/>
      <c r="R36" s="9"/>
      <c r="S36" s="10"/>
      <c r="T36" s="11"/>
      <c r="U36" s="16"/>
      <c r="V36" s="13"/>
      <c r="W36" s="13"/>
      <c r="X36" s="13"/>
      <c r="Y36" s="13"/>
      <c r="Z36" s="13"/>
    </row>
    <row r="37" spans="2:26" ht="15.75" customHeight="1">
      <c r="B37" s="2"/>
      <c r="C37" s="2"/>
      <c r="D37" s="2"/>
      <c r="E37" s="50" t="s">
        <v>67</v>
      </c>
      <c r="F37" s="50"/>
      <c r="G37" s="52"/>
      <c r="H37" s="24">
        <f t="shared" si="1"/>
        <v>16</v>
      </c>
      <c r="I37" s="13"/>
      <c r="J37" s="22">
        <v>8</v>
      </c>
      <c r="K37" s="22"/>
      <c r="L37" s="22">
        <v>8</v>
      </c>
      <c r="M37" s="5"/>
      <c r="N37" s="51" t="s">
        <v>41</v>
      </c>
      <c r="O37" s="53"/>
      <c r="P37" s="53"/>
      <c r="Q37" s="53"/>
      <c r="R37" s="53"/>
      <c r="S37" s="9"/>
      <c r="T37" s="11"/>
      <c r="U37" s="12">
        <f aca="true" t="shared" si="2" ref="U37:U47">W37+Y37</f>
        <v>269</v>
      </c>
      <c r="V37" s="13"/>
      <c r="W37" s="14">
        <f>SUM(W38:W47)</f>
        <v>87</v>
      </c>
      <c r="X37" s="13"/>
      <c r="Y37" s="14">
        <f>SUM(Y38:Y47)</f>
        <v>182</v>
      </c>
      <c r="Z37" s="13"/>
    </row>
    <row r="38" spans="2:26" ht="15.75" customHeight="1">
      <c r="B38" s="2"/>
      <c r="C38" s="2"/>
      <c r="D38" s="2"/>
      <c r="E38" s="67" t="s">
        <v>68</v>
      </c>
      <c r="F38" s="67"/>
      <c r="G38" s="68"/>
      <c r="H38" s="24">
        <f t="shared" si="1"/>
        <v>10</v>
      </c>
      <c r="I38" s="13"/>
      <c r="J38" s="22">
        <v>6</v>
      </c>
      <c r="K38" s="22"/>
      <c r="L38" s="22">
        <v>4</v>
      </c>
      <c r="M38" s="5"/>
      <c r="N38" s="51" t="s">
        <v>73</v>
      </c>
      <c r="O38" s="50"/>
      <c r="P38" s="50"/>
      <c r="Q38" s="50"/>
      <c r="R38" s="50"/>
      <c r="S38" s="50"/>
      <c r="T38" s="52"/>
      <c r="U38" s="12">
        <f t="shared" si="2"/>
        <v>4</v>
      </c>
      <c r="V38" s="13"/>
      <c r="W38" s="26">
        <v>4</v>
      </c>
      <c r="X38" s="13"/>
      <c r="Y38" s="26"/>
      <c r="Z38" s="13"/>
    </row>
    <row r="39" spans="2:26" ht="15.75" customHeight="1">
      <c r="B39" s="2"/>
      <c r="C39" s="2"/>
      <c r="D39" s="2"/>
      <c r="E39" s="50" t="s">
        <v>46</v>
      </c>
      <c r="F39" s="50"/>
      <c r="G39" s="52"/>
      <c r="H39" s="24">
        <f t="shared" si="1"/>
        <v>12</v>
      </c>
      <c r="I39" s="13"/>
      <c r="J39" s="22">
        <v>7</v>
      </c>
      <c r="K39" s="22"/>
      <c r="L39" s="22">
        <v>5</v>
      </c>
      <c r="M39" s="5"/>
      <c r="N39" s="15"/>
      <c r="O39" s="50" t="s">
        <v>43</v>
      </c>
      <c r="P39" s="50"/>
      <c r="Q39" s="50"/>
      <c r="R39" s="50"/>
      <c r="S39" s="9"/>
      <c r="T39" s="11"/>
      <c r="U39" s="12">
        <f t="shared" si="2"/>
        <v>1</v>
      </c>
      <c r="V39" s="13"/>
      <c r="W39" s="26">
        <v>1</v>
      </c>
      <c r="X39" s="13"/>
      <c r="Y39" s="26"/>
      <c r="Z39" s="13"/>
    </row>
    <row r="40" spans="2:26" ht="15.75" customHeight="1">
      <c r="B40" s="2"/>
      <c r="C40" s="2"/>
      <c r="D40" s="2"/>
      <c r="E40" s="50" t="s">
        <v>48</v>
      </c>
      <c r="F40" s="50"/>
      <c r="G40" s="52"/>
      <c r="H40" s="24">
        <f t="shared" si="1"/>
        <v>13</v>
      </c>
      <c r="I40" s="13"/>
      <c r="J40" s="22">
        <v>7</v>
      </c>
      <c r="K40" s="22"/>
      <c r="L40" s="22">
        <v>6</v>
      </c>
      <c r="M40" s="5"/>
      <c r="N40" s="15"/>
      <c r="O40" s="10"/>
      <c r="P40" s="10"/>
      <c r="Q40" s="50" t="s">
        <v>7</v>
      </c>
      <c r="R40" s="50"/>
      <c r="S40" s="50"/>
      <c r="T40" s="52"/>
      <c r="U40" s="12">
        <f t="shared" si="2"/>
        <v>11</v>
      </c>
      <c r="V40" s="13"/>
      <c r="W40" s="22">
        <v>10</v>
      </c>
      <c r="X40" s="13"/>
      <c r="Y40" s="22">
        <v>1</v>
      </c>
      <c r="Z40" s="13"/>
    </row>
    <row r="41" spans="2:26" ht="15.75" customHeight="1">
      <c r="B41" s="2"/>
      <c r="C41" s="2"/>
      <c r="D41" s="17"/>
      <c r="E41" s="50" t="s">
        <v>50</v>
      </c>
      <c r="F41" s="50"/>
      <c r="G41" s="52"/>
      <c r="H41" s="24">
        <f t="shared" si="1"/>
        <v>16</v>
      </c>
      <c r="I41" s="13"/>
      <c r="J41" s="22"/>
      <c r="K41" s="22"/>
      <c r="L41" s="22">
        <v>16</v>
      </c>
      <c r="M41" s="5"/>
      <c r="N41" s="15"/>
      <c r="O41" s="10"/>
      <c r="P41" s="10"/>
      <c r="Q41" s="50" t="s">
        <v>45</v>
      </c>
      <c r="R41" s="50"/>
      <c r="S41" s="50"/>
      <c r="T41" s="52"/>
      <c r="U41" s="12">
        <f t="shared" si="2"/>
        <v>6</v>
      </c>
      <c r="V41" s="13"/>
      <c r="W41" s="22">
        <v>5</v>
      </c>
      <c r="X41" s="13"/>
      <c r="Y41" s="22">
        <v>1</v>
      </c>
      <c r="Z41" s="13"/>
    </row>
    <row r="42" spans="2:26" ht="15.75" customHeight="1">
      <c r="B42" s="2"/>
      <c r="C42" s="2"/>
      <c r="D42" s="2"/>
      <c r="E42" s="50" t="s">
        <v>52</v>
      </c>
      <c r="F42" s="50"/>
      <c r="G42" s="52"/>
      <c r="H42" s="24">
        <f t="shared" si="1"/>
        <v>13</v>
      </c>
      <c r="I42" s="13"/>
      <c r="J42" s="22"/>
      <c r="K42" s="22"/>
      <c r="L42" s="22">
        <v>13</v>
      </c>
      <c r="M42" s="5"/>
      <c r="N42" s="15"/>
      <c r="O42" s="50" t="s">
        <v>47</v>
      </c>
      <c r="P42" s="50"/>
      <c r="Q42" s="50"/>
      <c r="R42" s="50"/>
      <c r="S42" s="10"/>
      <c r="T42" s="11"/>
      <c r="U42" s="12">
        <f t="shared" si="2"/>
        <v>1</v>
      </c>
      <c r="V42" s="13"/>
      <c r="W42" s="14">
        <v>1</v>
      </c>
      <c r="X42" s="13"/>
      <c r="Y42" s="14"/>
      <c r="Z42" s="13"/>
    </row>
    <row r="43" spans="2:26" ht="15.75" customHeight="1">
      <c r="B43" s="2"/>
      <c r="C43" s="2"/>
      <c r="D43" s="2"/>
      <c r="E43" s="50" t="s">
        <v>53</v>
      </c>
      <c r="F43" s="50"/>
      <c r="G43" s="52"/>
      <c r="H43" s="24">
        <f t="shared" si="1"/>
        <v>13</v>
      </c>
      <c r="I43" s="13"/>
      <c r="J43" s="22">
        <v>2</v>
      </c>
      <c r="K43" s="22"/>
      <c r="L43" s="22">
        <v>11</v>
      </c>
      <c r="M43" s="5"/>
      <c r="N43" s="15"/>
      <c r="O43" s="10"/>
      <c r="P43" s="10"/>
      <c r="Q43" s="50" t="s">
        <v>49</v>
      </c>
      <c r="R43" s="50"/>
      <c r="S43" s="50"/>
      <c r="T43" s="52"/>
      <c r="U43" s="12">
        <f t="shared" si="2"/>
        <v>75</v>
      </c>
      <c r="V43" s="13"/>
      <c r="W43" s="22">
        <v>54</v>
      </c>
      <c r="X43" s="13"/>
      <c r="Y43" s="22">
        <v>21</v>
      </c>
      <c r="Z43" s="13"/>
    </row>
    <row r="44" spans="2:26" ht="15.75" customHeight="1">
      <c r="B44" s="2"/>
      <c r="C44" s="2"/>
      <c r="D44" s="2"/>
      <c r="E44" s="50" t="s">
        <v>55</v>
      </c>
      <c r="F44" s="50"/>
      <c r="G44" s="52"/>
      <c r="H44" s="24">
        <f t="shared" si="1"/>
        <v>15</v>
      </c>
      <c r="I44" s="13"/>
      <c r="J44" s="22">
        <v>1</v>
      </c>
      <c r="K44" s="22"/>
      <c r="L44" s="22">
        <v>14</v>
      </c>
      <c r="M44" s="5"/>
      <c r="N44" s="15"/>
      <c r="O44" s="50" t="s">
        <v>72</v>
      </c>
      <c r="P44" s="50"/>
      <c r="Q44" s="50"/>
      <c r="R44" s="50"/>
      <c r="S44" s="10"/>
      <c r="T44" s="11"/>
      <c r="U44" s="12">
        <f>W44+Y44</f>
        <v>1</v>
      </c>
      <c r="V44" s="13"/>
      <c r="W44" s="14">
        <v>1</v>
      </c>
      <c r="X44" s="13"/>
      <c r="Y44" s="14"/>
      <c r="Z44" s="13"/>
    </row>
    <row r="45" spans="2:26" ht="15.75" customHeight="1">
      <c r="B45" s="2"/>
      <c r="C45" s="2"/>
      <c r="D45" s="2"/>
      <c r="E45" s="50" t="s">
        <v>57</v>
      </c>
      <c r="F45" s="50"/>
      <c r="G45" s="52"/>
      <c r="H45" s="24">
        <f t="shared" si="1"/>
        <v>10</v>
      </c>
      <c r="I45" s="13"/>
      <c r="J45" s="22"/>
      <c r="K45" s="22"/>
      <c r="L45" s="22">
        <v>10</v>
      </c>
      <c r="M45" s="5"/>
      <c r="N45" s="15"/>
      <c r="O45" s="10"/>
      <c r="P45" s="10"/>
      <c r="Q45" s="50" t="s">
        <v>51</v>
      </c>
      <c r="R45" s="50"/>
      <c r="S45" s="50"/>
      <c r="T45" s="52"/>
      <c r="U45" s="12">
        <f t="shared" si="2"/>
        <v>7</v>
      </c>
      <c r="V45" s="13"/>
      <c r="W45" s="22">
        <v>4</v>
      </c>
      <c r="X45" s="13"/>
      <c r="Y45" s="22">
        <v>3</v>
      </c>
      <c r="Z45" s="13"/>
    </row>
    <row r="46" spans="2:26" ht="14.25" customHeight="1">
      <c r="B46" s="3"/>
      <c r="C46" s="53"/>
      <c r="D46" s="53"/>
      <c r="E46" s="53"/>
      <c r="F46" s="53"/>
      <c r="G46" s="5"/>
      <c r="H46" s="3"/>
      <c r="I46" s="3"/>
      <c r="J46" s="14"/>
      <c r="K46" s="3"/>
      <c r="L46" s="14"/>
      <c r="M46" s="3"/>
      <c r="N46" s="15"/>
      <c r="O46" s="50" t="s">
        <v>54</v>
      </c>
      <c r="P46" s="50"/>
      <c r="Q46" s="50"/>
      <c r="R46" s="50"/>
      <c r="S46" s="10"/>
      <c r="T46" s="11"/>
      <c r="U46" s="12">
        <f t="shared" si="2"/>
        <v>1</v>
      </c>
      <c r="V46" s="13"/>
      <c r="W46" s="14"/>
      <c r="X46" s="13"/>
      <c r="Y46" s="14">
        <v>1</v>
      </c>
      <c r="Z46" s="3"/>
    </row>
    <row r="47" spans="2:26" ht="15.75" customHeight="1">
      <c r="B47" s="3"/>
      <c r="C47" s="3"/>
      <c r="D47" s="3"/>
      <c r="E47" s="53"/>
      <c r="F47" s="53"/>
      <c r="G47" s="52"/>
      <c r="H47" s="12"/>
      <c r="I47" s="13"/>
      <c r="J47" s="14"/>
      <c r="K47" s="13"/>
      <c r="L47" s="14"/>
      <c r="M47" s="5"/>
      <c r="N47" s="15"/>
      <c r="O47" s="9"/>
      <c r="P47" s="9"/>
      <c r="Q47" s="53" t="s">
        <v>56</v>
      </c>
      <c r="R47" s="53"/>
      <c r="S47" s="53"/>
      <c r="T47" s="52"/>
      <c r="U47" s="12">
        <f t="shared" si="2"/>
        <v>162</v>
      </c>
      <c r="V47" s="13"/>
      <c r="W47" s="22">
        <v>7</v>
      </c>
      <c r="X47" s="13"/>
      <c r="Y47" s="22">
        <v>155</v>
      </c>
      <c r="Z47" s="3"/>
    </row>
    <row r="48" spans="2:26" ht="15.75" customHeight="1">
      <c r="B48" s="1"/>
      <c r="C48" s="57"/>
      <c r="D48" s="57"/>
      <c r="E48" s="57"/>
      <c r="F48" s="57"/>
      <c r="G48" s="6"/>
      <c r="H48" s="1"/>
      <c r="I48" s="1"/>
      <c r="J48" s="39"/>
      <c r="K48" s="1"/>
      <c r="L48" s="39"/>
      <c r="M48" s="1"/>
      <c r="N48" s="40"/>
      <c r="O48" s="30"/>
      <c r="P48" s="30"/>
      <c r="Q48" s="30"/>
      <c r="R48" s="30"/>
      <c r="S48" s="30"/>
      <c r="T48" s="41"/>
      <c r="U48" s="31"/>
      <c r="V48" s="32"/>
      <c r="W48" s="39"/>
      <c r="X48" s="32"/>
      <c r="Y48" s="39"/>
      <c r="Z48" s="1"/>
    </row>
    <row r="49" spans="2:26" ht="15.75" customHeight="1">
      <c r="B49" s="42"/>
      <c r="C49" s="43"/>
      <c r="D49" s="43"/>
      <c r="E49" s="43"/>
      <c r="F49" s="43"/>
      <c r="G49" s="42"/>
      <c r="H49" s="42"/>
      <c r="I49" s="42"/>
      <c r="J49" s="42"/>
      <c r="K49" s="42"/>
      <c r="L49" s="42"/>
      <c r="M49" s="42"/>
      <c r="N49" s="44"/>
      <c r="O49" s="43"/>
      <c r="P49" s="43"/>
      <c r="Q49" s="43"/>
      <c r="R49" s="43"/>
      <c r="S49" s="43"/>
      <c r="T49" s="43"/>
      <c r="U49" s="45"/>
      <c r="V49" s="46"/>
      <c r="W49" s="47"/>
      <c r="X49" s="46"/>
      <c r="Y49" s="47"/>
      <c r="Z49" s="42"/>
    </row>
    <row r="50" spans="2:26" ht="15.75" customHeight="1">
      <c r="B50" s="2"/>
      <c r="C50" s="56" t="s">
        <v>58</v>
      </c>
      <c r="D50" s="56"/>
      <c r="E50" s="56"/>
      <c r="F50" s="56"/>
      <c r="G50" s="56"/>
      <c r="H50" s="56"/>
      <c r="I50" s="56"/>
      <c r="J50" s="56"/>
      <c r="K50" s="56"/>
      <c r="L50" s="2"/>
      <c r="M50" s="3"/>
      <c r="N50" s="3"/>
      <c r="O50" s="3"/>
      <c r="P50" s="3"/>
      <c r="Q50" s="3"/>
      <c r="R50" s="3"/>
      <c r="S50" s="3"/>
      <c r="T50" s="3"/>
      <c r="U50" s="2"/>
      <c r="V50" s="2"/>
      <c r="W50" s="2"/>
      <c r="X50" s="2"/>
      <c r="Y50" s="2"/>
      <c r="Z50" s="2"/>
    </row>
    <row r="51" spans="2:26" ht="13.5">
      <c r="B51" s="2"/>
      <c r="C51" s="2" t="s">
        <v>69</v>
      </c>
      <c r="D51" s="55" t="s">
        <v>71</v>
      </c>
      <c r="E51" s="55"/>
      <c r="F51" s="55"/>
      <c r="G51" s="55"/>
      <c r="H51" s="55"/>
      <c r="I51" s="55"/>
      <c r="J51" s="55"/>
      <c r="K51" s="55"/>
      <c r="L51" s="2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</row>
    <row r="52" spans="2:26" ht="13.5">
      <c r="B52" s="2"/>
      <c r="C52" s="2"/>
      <c r="D52" s="19" t="s">
        <v>70</v>
      </c>
      <c r="E52" s="19"/>
      <c r="F52" s="19"/>
      <c r="G52" s="19"/>
      <c r="H52" s="19"/>
      <c r="I52" s="19"/>
      <c r="J52" s="19"/>
      <c r="K52" s="19"/>
      <c r="L52" s="2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2"/>
    </row>
    <row r="53" spans="2:26" ht="13.5">
      <c r="B53" s="2"/>
      <c r="C53" s="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"/>
      <c r="W53" s="2"/>
      <c r="X53" s="2"/>
      <c r="Y53" s="2"/>
      <c r="Z53" s="3"/>
    </row>
    <row r="54" spans="2:26" ht="13.5">
      <c r="B54" s="3"/>
      <c r="C54" s="3"/>
      <c r="D54" s="29"/>
      <c r="E54" s="29"/>
      <c r="F54" s="29"/>
      <c r="G54" s="29"/>
      <c r="H54" s="29"/>
      <c r="I54" s="29"/>
      <c r="J54" s="29"/>
      <c r="K54" s="29"/>
      <c r="L54" s="3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5" ht="13.5">
      <c r="B55" s="3"/>
      <c r="C55" s="3"/>
      <c r="D55" s="29"/>
      <c r="E55" s="29"/>
      <c r="F55" s="29"/>
      <c r="G55" s="29"/>
      <c r="H55" s="29"/>
      <c r="I55" s="29"/>
      <c r="J55" s="29"/>
      <c r="K55" s="29"/>
      <c r="L55" s="2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3:20" ht="13.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3:20" ht="13.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3:20" ht="13.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3:20" ht="13.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3:20" ht="13.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86">
    <mergeCell ref="E29:G29"/>
    <mergeCell ref="Q24:T24"/>
    <mergeCell ref="E24:G24"/>
    <mergeCell ref="C27:F27"/>
    <mergeCell ref="Q26:T26"/>
    <mergeCell ref="E38:G38"/>
    <mergeCell ref="Q41:T41"/>
    <mergeCell ref="E22:G22"/>
    <mergeCell ref="E25:G25"/>
    <mergeCell ref="N33:T33"/>
    <mergeCell ref="E23:G23"/>
    <mergeCell ref="Q27:T27"/>
    <mergeCell ref="Q29:T29"/>
    <mergeCell ref="Q28:T28"/>
    <mergeCell ref="E28:G28"/>
    <mergeCell ref="Y7:Z7"/>
    <mergeCell ref="B9:G9"/>
    <mergeCell ref="B7:G7"/>
    <mergeCell ref="U7:V7"/>
    <mergeCell ref="H7:I7"/>
    <mergeCell ref="J7:K7"/>
    <mergeCell ref="O9:R9"/>
    <mergeCell ref="L7:M7"/>
    <mergeCell ref="W7:X7"/>
    <mergeCell ref="A1:H1"/>
    <mergeCell ref="Q18:T18"/>
    <mergeCell ref="Q11:T11"/>
    <mergeCell ref="Q12:T12"/>
    <mergeCell ref="Q13:T13"/>
    <mergeCell ref="H4:T4"/>
    <mergeCell ref="E16:G16"/>
    <mergeCell ref="E17:G17"/>
    <mergeCell ref="E18:G18"/>
    <mergeCell ref="Q14:T14"/>
    <mergeCell ref="U6:Y6"/>
    <mergeCell ref="C46:F46"/>
    <mergeCell ref="E45:G45"/>
    <mergeCell ref="E42:G42"/>
    <mergeCell ref="E43:G43"/>
    <mergeCell ref="E44:G44"/>
    <mergeCell ref="N7:T7"/>
    <mergeCell ref="Q19:T19"/>
    <mergeCell ref="Q10:T10"/>
    <mergeCell ref="E30:G30"/>
    <mergeCell ref="D51:K51"/>
    <mergeCell ref="E47:G47"/>
    <mergeCell ref="C50:K50"/>
    <mergeCell ref="C48:F48"/>
    <mergeCell ref="B11:F11"/>
    <mergeCell ref="B13:F13"/>
    <mergeCell ref="E15:G15"/>
    <mergeCell ref="C14:F14"/>
    <mergeCell ref="N15:R15"/>
    <mergeCell ref="E41:G41"/>
    <mergeCell ref="E40:G40"/>
    <mergeCell ref="E26:G26"/>
    <mergeCell ref="E32:G32"/>
    <mergeCell ref="E37:G37"/>
    <mergeCell ref="E36:G36"/>
    <mergeCell ref="E33:G33"/>
    <mergeCell ref="C35:F35"/>
    <mergeCell ref="E31:G31"/>
    <mergeCell ref="N17:R17"/>
    <mergeCell ref="O23:R23"/>
    <mergeCell ref="Q25:T25"/>
    <mergeCell ref="N22:S22"/>
    <mergeCell ref="E19:G19"/>
    <mergeCell ref="E21:G21"/>
    <mergeCell ref="Q20:T20"/>
    <mergeCell ref="C20:F20"/>
    <mergeCell ref="Q30:T30"/>
    <mergeCell ref="Q31:T31"/>
    <mergeCell ref="O39:R39"/>
    <mergeCell ref="N35:T35"/>
    <mergeCell ref="N34:T34"/>
    <mergeCell ref="N37:R37"/>
    <mergeCell ref="E34:G34"/>
    <mergeCell ref="O44:R44"/>
    <mergeCell ref="N38:T38"/>
    <mergeCell ref="Q47:T47"/>
    <mergeCell ref="O46:R46"/>
    <mergeCell ref="Q45:T45"/>
    <mergeCell ref="Q40:T40"/>
    <mergeCell ref="O42:R42"/>
    <mergeCell ref="Q43:T43"/>
    <mergeCell ref="E39:G39"/>
  </mergeCells>
  <printOptions/>
  <pageMargins left="0.3937007874015748" right="0" top="0.5905511811023623" bottom="0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2010-02-16T01:50:13Z</cp:lastPrinted>
  <dcterms:created xsi:type="dcterms:W3CDTF">1997-01-08T22:48:59Z</dcterms:created>
  <dcterms:modified xsi:type="dcterms:W3CDTF">2010-02-24T01:47:05Z</dcterms:modified>
  <cp:category/>
  <cp:version/>
  <cp:contentType/>
  <cp:contentStatus/>
</cp:coreProperties>
</file>