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4320" activeTab="0"/>
  </bookViews>
  <sheets>
    <sheet name="第49表" sheetId="1" r:id="rId1"/>
  </sheets>
  <definedNames/>
  <calcPr fullCalcOnLoad="1"/>
</workbook>
</file>

<file path=xl/sharedStrings.xml><?xml version="1.0" encoding="utf-8"?>
<sst xmlns="http://schemas.openxmlformats.org/spreadsheetml/2006/main" count="104" uniqueCount="37">
  <si>
    <t>総数</t>
  </si>
  <si>
    <t>資料　：　工業統計調査（東京の工業）</t>
  </si>
  <si>
    <t>第４９表　　　従業者規模別</t>
  </si>
  <si>
    <t>従業者数及び製造品出荷額(従業者数4人以上の事業所）</t>
  </si>
  <si>
    <t>従業者数</t>
  </si>
  <si>
    <t>製造品出荷額等</t>
  </si>
  <si>
    <t>従業者規模</t>
  </si>
  <si>
    <t>常用労働者</t>
  </si>
  <si>
    <t>個人事業主</t>
  </si>
  <si>
    <t>現金給与</t>
  </si>
  <si>
    <t>製造品</t>
  </si>
  <si>
    <t>加工品</t>
  </si>
  <si>
    <t>修理料</t>
  </si>
  <si>
    <t>くず廃物</t>
  </si>
  <si>
    <t>その他の</t>
  </si>
  <si>
    <t>及び家族</t>
  </si>
  <si>
    <t>総額</t>
  </si>
  <si>
    <t>出荷額</t>
  </si>
  <si>
    <t>収入額</t>
  </si>
  <si>
    <t>（人）</t>
  </si>
  <si>
    <t>うち男（人）</t>
  </si>
  <si>
    <t>従業者（人）</t>
  </si>
  <si>
    <t>（万円）</t>
  </si>
  <si>
    <t>（万円）</t>
  </si>
  <si>
    <t>～</t>
  </si>
  <si>
    <t>3人</t>
  </si>
  <si>
    <t>-</t>
  </si>
  <si>
    <t>9人</t>
  </si>
  <si>
    <t>19人</t>
  </si>
  <si>
    <t>29人</t>
  </si>
  <si>
    <t>49人</t>
  </si>
  <si>
    <t>99人</t>
  </si>
  <si>
    <t>199人</t>
  </si>
  <si>
    <t>x</t>
  </si>
  <si>
    <t>299人</t>
  </si>
  <si>
    <t>999人</t>
  </si>
  <si>
    <t>（平成19年12月31日現在）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</si>
</sst>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#,##0.00_ ;[Red]\-#,##0.00\ "/>
    <numFmt numFmtId="200" formatCode="#,##0;[Red]\-#,##0&quot;円&quot;"/>
    <numFmt numFmtId="201" formatCode="#,##0;[Red]\-#,##0&quot;＆&quot;&quot;円&quot;"/>
    <numFmt numFmtId="202" formatCode="General&quot;円&quot;"/>
    <numFmt numFmtId="203" formatCode="General&quot;ろん&quot;"/>
    <numFmt numFmtId="204" formatCode="0.00_);[Red]\(0.00\)"/>
    <numFmt numFmtId="205" formatCode="#,##0.00;&quot;△ &quot;#,##0.00"/>
    <numFmt numFmtId="206" formatCode="#,##0_ ;[Red]\-#,##0\ "/>
    <numFmt numFmtId="207" formatCode="0_);\(0\)"/>
    <numFmt numFmtId="208" formatCode="#,##0_);\(#,##0\)"/>
    <numFmt numFmtId="209" formatCode="000"/>
    <numFmt numFmtId="210" formatCode="\ \ 0"/>
    <numFmt numFmtId="211" formatCode="&quot;(&quot;\ \ 0&quot;)&quot;"/>
    <numFmt numFmtId="212" formatCode="&quot;(&quot;\ 0&quot;)&quot;"/>
    <numFmt numFmtId="213" formatCode="&quot;(&quot;0&quot;)&quot;"/>
    <numFmt numFmtId="214" formatCode="#,##0.0;[Red]\-#,##0.0"/>
    <numFmt numFmtId="215" formatCode="&quot;(&quot;\ 0.0&quot;)&quot;"/>
    <numFmt numFmtId="216" formatCode="&quot;(&quot;\ 0.&quot;)&quot;"/>
    <numFmt numFmtId="217" formatCode="\ ###,###,###,###,##0;&quot;-&quot;###,###,###,###,##0"/>
    <numFmt numFmtId="218" formatCode="###,###,###,##0;&quot;-&quot;##,###,###,##0"/>
    <numFmt numFmtId="219" formatCode="#,###,###,##0.0;&quot; -&quot;###,###,##0.0"/>
    <numFmt numFmtId="220" formatCode="\2\)\ #,###,###,##0.00;\2\)\ \-###,###,##0.00"/>
    <numFmt numFmtId="221" formatCode="##,###,###,##0.0;&quot;-&quot;#,###,###,##0.0"/>
    <numFmt numFmtId="222" formatCode="#,###,###,##0.00;&quot; -&quot;###,###,##0.00"/>
    <numFmt numFmtId="223" formatCode="0;&quot;△ &quot;0"/>
    <numFmt numFmtId="224" formatCode="0_ "/>
    <numFmt numFmtId="225" formatCode="0.000_ ;[Red]\-0.000\ "/>
    <numFmt numFmtId="226" formatCode="#,##0.000;[Red]\-#,##0.000"/>
    <numFmt numFmtId="227" formatCode="#,##0.000_ ;[Red]\-#,##0.000\ "/>
    <numFmt numFmtId="228" formatCode="[$-411]ggge&quot;年&quot;\ m&quot;月&quot;d&quot;日&quot;"/>
    <numFmt numFmtId="229" formatCode="0.000"/>
    <numFmt numFmtId="230" formatCode="&quot;(&quot;\ \ 0.0&quot;)&quot;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b/>
      <sz val="9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3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right"/>
    </xf>
    <xf numFmtId="187" fontId="7" fillId="0" borderId="0" xfId="0" applyNumberFormat="1" applyFont="1" applyAlignment="1">
      <alignment horizontal="right"/>
    </xf>
    <xf numFmtId="38" fontId="6" fillId="0" borderId="0" xfId="17" applyFont="1" applyAlignment="1">
      <alignment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187" fontId="4" fillId="0" borderId="0" xfId="0" applyNumberFormat="1" applyFont="1" applyAlignment="1">
      <alignment horizontal="right"/>
    </xf>
    <xf numFmtId="0" fontId="4" fillId="0" borderId="4" xfId="0" applyFont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187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right"/>
    </xf>
    <xf numFmtId="3" fontId="8" fillId="0" borderId="0" xfId="0" applyNumberFormat="1" applyFont="1" applyAlignment="1">
      <alignment horizontal="right"/>
    </xf>
    <xf numFmtId="187" fontId="4" fillId="0" borderId="1" xfId="0" applyNumberFormat="1" applyFont="1" applyFill="1" applyBorder="1" applyAlignment="1">
      <alignment horizontal="right"/>
    </xf>
    <xf numFmtId="0" fontId="4" fillId="0" borderId="1" xfId="0" applyNumberFormat="1" applyFont="1" applyFill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187" fontId="4" fillId="0" borderId="1" xfId="0" applyNumberFormat="1" applyFont="1" applyBorder="1" applyAlignment="1">
      <alignment horizontal="right"/>
    </xf>
    <xf numFmtId="0" fontId="4" fillId="0" borderId="5" xfId="0" applyFont="1" applyBorder="1" applyAlignment="1">
      <alignment horizontal="distributed"/>
    </xf>
    <xf numFmtId="0" fontId="4" fillId="0" borderId="6" xfId="0" applyFont="1" applyBorder="1" applyAlignment="1">
      <alignment horizontal="distributed"/>
    </xf>
    <xf numFmtId="0" fontId="4" fillId="0" borderId="7" xfId="0" applyFont="1" applyBorder="1" applyAlignment="1">
      <alignment horizontal="center"/>
    </xf>
    <xf numFmtId="3" fontId="6" fillId="0" borderId="8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distributed"/>
    </xf>
    <xf numFmtId="0" fontId="6" fillId="0" borderId="0" xfId="0" applyFont="1" applyBorder="1" applyAlignment="1">
      <alignment horizontal="distributed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8" xfId="0" applyFont="1" applyBorder="1" applyAlignment="1">
      <alignment horizontal="distributed"/>
    </xf>
    <xf numFmtId="0" fontId="4" fillId="0" borderId="0" xfId="0" applyFont="1" applyAlignment="1">
      <alignment horizontal="distributed"/>
    </xf>
    <xf numFmtId="0" fontId="4" fillId="0" borderId="1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/>
    </xf>
    <xf numFmtId="0" fontId="4" fillId="0" borderId="11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/>
    </xf>
    <xf numFmtId="0" fontId="4" fillId="0" borderId="1" xfId="0" applyFont="1" applyBorder="1" applyAlignment="1">
      <alignment horizontal="distributed"/>
    </xf>
    <xf numFmtId="0" fontId="5" fillId="0" borderId="0" xfId="0" applyFont="1" applyAlignment="1">
      <alignment horizontal="distributed" vertical="center"/>
    </xf>
    <xf numFmtId="0" fontId="4" fillId="0" borderId="1" xfId="0" applyFont="1" applyBorder="1" applyAlignment="1">
      <alignment horizontal="right"/>
    </xf>
    <xf numFmtId="0" fontId="4" fillId="0" borderId="7" xfId="0" applyFont="1" applyBorder="1" applyAlignment="1">
      <alignment horizontal="distributed"/>
    </xf>
    <xf numFmtId="0" fontId="4" fillId="0" borderId="9" xfId="0" applyFont="1" applyBorder="1" applyAlignment="1">
      <alignment horizontal="distributed"/>
    </xf>
    <xf numFmtId="0" fontId="4" fillId="0" borderId="2" xfId="0" applyFont="1" applyBorder="1" applyAlignment="1">
      <alignment horizontal="distributed"/>
    </xf>
    <xf numFmtId="0" fontId="4" fillId="0" borderId="10" xfId="0" applyFont="1" applyBorder="1" applyAlignment="1">
      <alignment horizontal="distributed"/>
    </xf>
    <xf numFmtId="0" fontId="4" fillId="0" borderId="0" xfId="0" applyFont="1" applyAlignment="1">
      <alignment horizontal="distributed"/>
    </xf>
    <xf numFmtId="0" fontId="4" fillId="0" borderId="0" xfId="0" applyFont="1" applyBorder="1" applyAlignment="1">
      <alignment horizontal="distributed"/>
    </xf>
    <xf numFmtId="0" fontId="6" fillId="0" borderId="1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8" fontId="4" fillId="0" borderId="0" xfId="17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B1:AF27"/>
  <sheetViews>
    <sheetView tabSelected="1" zoomScaleSheetLayoutView="25" workbookViewId="0" topLeftCell="F1">
      <selection activeCell="AH10" sqref="AH10"/>
    </sheetView>
  </sheetViews>
  <sheetFormatPr defaultColWidth="9.00390625" defaultRowHeight="13.5"/>
  <cols>
    <col min="1" max="1" width="8.75390625" style="0" customWidth="1"/>
    <col min="2" max="2" width="7.00390625" style="0" customWidth="1"/>
    <col min="3" max="3" width="5.625" style="0" customWidth="1"/>
    <col min="4" max="4" width="10.125" style="0" customWidth="1"/>
    <col min="5" max="5" width="3.375" style="0" customWidth="1"/>
    <col min="6" max="6" width="4.625" style="0" customWidth="1"/>
    <col min="7" max="7" width="2.50390625" style="0" customWidth="1"/>
    <col min="8" max="8" width="3.75390625" style="0" customWidth="1"/>
    <col min="9" max="9" width="6.625" style="0" customWidth="1"/>
    <col min="10" max="10" width="2.25390625" style="0" customWidth="1"/>
    <col min="11" max="11" width="2.00390625" style="0" customWidth="1"/>
    <col min="12" max="12" width="6.125" style="0" customWidth="1"/>
    <col min="13" max="13" width="2.375" style="0" customWidth="1"/>
    <col min="14" max="14" width="2.875" style="0" customWidth="1"/>
    <col min="15" max="15" width="6.125" style="0" customWidth="1"/>
    <col min="16" max="16" width="2.375" style="0" customWidth="1"/>
    <col min="17" max="17" width="2.125" style="0" customWidth="1"/>
    <col min="18" max="18" width="9.625" style="0" customWidth="1"/>
    <col min="19" max="19" width="10.50390625" style="0" customWidth="1"/>
    <col min="20" max="20" width="1.625" style="0" customWidth="1"/>
    <col min="21" max="21" width="9.625" style="0" customWidth="1"/>
    <col min="22" max="22" width="1.625" style="0" customWidth="1"/>
    <col min="23" max="23" width="9.625" style="0" customWidth="1"/>
    <col min="24" max="24" width="1.875" style="0" customWidth="1"/>
    <col min="25" max="25" width="10.375" style="0" customWidth="1"/>
    <col min="26" max="26" width="1.625" style="0" customWidth="1"/>
    <col min="27" max="27" width="9.625" style="0" customWidth="1"/>
    <col min="28" max="28" width="1.625" style="0" customWidth="1"/>
    <col min="29" max="29" width="8.625" style="0" customWidth="1"/>
    <col min="30" max="30" width="2.25390625" style="0" customWidth="1"/>
    <col min="31" max="31" width="8.625" style="0" customWidth="1"/>
    <col min="32" max="32" width="2.25390625" style="0" customWidth="1"/>
  </cols>
  <sheetData>
    <row r="1" spans="2:32" ht="13.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4" spans="9:29" ht="16.5" customHeight="1">
      <c r="I4" s="58" t="s">
        <v>2</v>
      </c>
      <c r="J4" s="58"/>
      <c r="K4" s="58"/>
      <c r="L4" s="58"/>
      <c r="M4" s="58"/>
      <c r="N4" s="58"/>
      <c r="O4" s="58"/>
      <c r="P4" s="58"/>
      <c r="Q4" s="58"/>
      <c r="R4" s="58"/>
      <c r="S4" s="58" t="s">
        <v>3</v>
      </c>
      <c r="T4" s="58"/>
      <c r="U4" s="58"/>
      <c r="V4" s="58"/>
      <c r="W4" s="58"/>
      <c r="X4" s="58"/>
      <c r="Y4" s="58"/>
      <c r="Z4" s="58"/>
      <c r="AA4" s="58"/>
      <c r="AB4" s="58"/>
      <c r="AC4" s="58"/>
    </row>
    <row r="6" spans="2:32" ht="13.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2:32" ht="13.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59" t="s">
        <v>36</v>
      </c>
      <c r="AB7" s="59"/>
      <c r="AC7" s="59"/>
      <c r="AD7" s="59"/>
      <c r="AE7" s="59"/>
      <c r="AF7" s="59"/>
    </row>
    <row r="8" spans="2:32" ht="21.75" customHeight="1">
      <c r="B8" s="1"/>
      <c r="C8" s="6"/>
      <c r="D8" s="3"/>
      <c r="E8" s="60" t="s">
        <v>4</v>
      </c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3"/>
      <c r="U8" s="60" t="s">
        <v>5</v>
      </c>
      <c r="V8" s="61"/>
      <c r="W8" s="61"/>
      <c r="X8" s="61"/>
      <c r="Y8" s="61"/>
      <c r="Z8" s="61"/>
      <c r="AA8" s="61"/>
      <c r="AB8" s="61"/>
      <c r="AC8" s="61"/>
      <c r="AD8" s="61"/>
      <c r="AE8" s="1"/>
      <c r="AF8" s="1"/>
    </row>
    <row r="9" spans="2:32" ht="21.75" customHeight="1">
      <c r="B9" s="65" t="s">
        <v>6</v>
      </c>
      <c r="C9" s="65"/>
      <c r="D9" s="49"/>
      <c r="E9" s="43" t="s">
        <v>0</v>
      </c>
      <c r="F9" s="44"/>
      <c r="G9" s="44"/>
      <c r="H9" s="44"/>
      <c r="I9" s="44"/>
      <c r="J9" s="45"/>
      <c r="K9" s="52" t="s">
        <v>7</v>
      </c>
      <c r="L9" s="52"/>
      <c r="M9" s="52"/>
      <c r="N9" s="52"/>
      <c r="O9" s="52"/>
      <c r="P9" s="53"/>
      <c r="Q9" s="27" t="s">
        <v>8</v>
      </c>
      <c r="R9" s="28"/>
      <c r="S9" s="27" t="s">
        <v>9</v>
      </c>
      <c r="T9" s="62"/>
      <c r="U9" s="1"/>
      <c r="V9" s="7"/>
      <c r="W9" s="27" t="s">
        <v>10</v>
      </c>
      <c r="X9" s="62"/>
      <c r="Y9" s="27" t="s">
        <v>11</v>
      </c>
      <c r="Z9" s="62"/>
      <c r="AA9" s="27" t="s">
        <v>12</v>
      </c>
      <c r="AB9" s="62"/>
      <c r="AC9" s="27" t="s">
        <v>13</v>
      </c>
      <c r="AD9" s="28"/>
      <c r="AE9" s="27" t="s">
        <v>14</v>
      </c>
      <c r="AF9" s="28"/>
    </row>
    <row r="10" spans="2:32" ht="21.75" customHeight="1">
      <c r="B10" s="1"/>
      <c r="C10" s="6"/>
      <c r="D10" s="7"/>
      <c r="E10" s="46"/>
      <c r="F10" s="47"/>
      <c r="G10" s="47"/>
      <c r="H10" s="47"/>
      <c r="I10" s="47"/>
      <c r="J10" s="48"/>
      <c r="K10" s="54"/>
      <c r="L10" s="54"/>
      <c r="M10" s="54"/>
      <c r="N10" s="54"/>
      <c r="O10" s="54"/>
      <c r="P10" s="55"/>
      <c r="Q10" s="38" t="s">
        <v>15</v>
      </c>
      <c r="R10" s="39"/>
      <c r="S10" s="38" t="s">
        <v>16</v>
      </c>
      <c r="T10" s="49"/>
      <c r="U10" s="38" t="s">
        <v>16</v>
      </c>
      <c r="V10" s="49"/>
      <c r="W10" s="38" t="s">
        <v>17</v>
      </c>
      <c r="X10" s="49"/>
      <c r="Y10" s="38" t="s">
        <v>18</v>
      </c>
      <c r="Z10" s="49"/>
      <c r="AA10" s="38" t="s">
        <v>18</v>
      </c>
      <c r="AB10" s="49"/>
      <c r="AC10" s="38" t="s">
        <v>18</v>
      </c>
      <c r="AD10" s="39"/>
      <c r="AE10" s="38" t="s">
        <v>18</v>
      </c>
      <c r="AF10" s="65"/>
    </row>
    <row r="11" spans="2:32" ht="21.75" customHeight="1">
      <c r="B11" s="2"/>
      <c r="C11" s="2"/>
      <c r="D11" s="4"/>
      <c r="E11" s="40" t="s">
        <v>19</v>
      </c>
      <c r="F11" s="41"/>
      <c r="G11" s="42"/>
      <c r="H11" s="29" t="s">
        <v>20</v>
      </c>
      <c r="I11" s="36"/>
      <c r="J11" s="37"/>
      <c r="K11" s="40" t="s">
        <v>19</v>
      </c>
      <c r="L11" s="41"/>
      <c r="M11" s="42"/>
      <c r="N11" s="29" t="s">
        <v>20</v>
      </c>
      <c r="O11" s="36"/>
      <c r="P11" s="37"/>
      <c r="Q11" s="56" t="s">
        <v>21</v>
      </c>
      <c r="R11" s="57"/>
      <c r="S11" s="50" t="s">
        <v>22</v>
      </c>
      <c r="T11" s="51"/>
      <c r="U11" s="50" t="s">
        <v>23</v>
      </c>
      <c r="V11" s="51"/>
      <c r="W11" s="50" t="s">
        <v>22</v>
      </c>
      <c r="X11" s="51"/>
      <c r="Y11" s="50" t="s">
        <v>22</v>
      </c>
      <c r="Z11" s="51"/>
      <c r="AA11" s="50" t="s">
        <v>22</v>
      </c>
      <c r="AB11" s="51"/>
      <c r="AC11" s="50" t="s">
        <v>22</v>
      </c>
      <c r="AD11" s="59"/>
      <c r="AE11" s="50" t="s">
        <v>22</v>
      </c>
      <c r="AF11" s="59"/>
    </row>
    <row r="12" spans="2:32" ht="13.5">
      <c r="B12" s="1"/>
      <c r="C12" s="1"/>
      <c r="D12" s="3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2:32" ht="15.75" customHeight="1">
      <c r="B13" s="34" t="s">
        <v>0</v>
      </c>
      <c r="C13" s="34"/>
      <c r="D13" s="35"/>
      <c r="E13" s="30">
        <f>+L13+Q13</f>
        <v>2518</v>
      </c>
      <c r="F13" s="31"/>
      <c r="G13" s="9"/>
      <c r="H13" s="68">
        <f>SUM(H16:I23)</f>
        <v>1650</v>
      </c>
      <c r="I13" s="31"/>
      <c r="J13" s="9"/>
      <c r="K13" s="9"/>
      <c r="L13" s="10">
        <f>SUM(L15:L23)</f>
        <v>2513</v>
      </c>
      <c r="M13" s="10"/>
      <c r="N13" s="68">
        <f>SUM(N15:O23)</f>
        <v>1646</v>
      </c>
      <c r="O13" s="31"/>
      <c r="P13" s="9"/>
      <c r="Q13" s="31">
        <f>SUM(Q15:R23)</f>
        <v>5</v>
      </c>
      <c r="R13" s="31"/>
      <c r="S13" s="11">
        <v>1105759</v>
      </c>
      <c r="T13" s="11"/>
      <c r="U13" s="11">
        <f>SUM(W13:AE13)</f>
        <v>4413641</v>
      </c>
      <c r="V13" s="11"/>
      <c r="W13" s="11">
        <v>3222316</v>
      </c>
      <c r="X13" s="11"/>
      <c r="Y13" s="11">
        <v>1144512</v>
      </c>
      <c r="Z13" s="11"/>
      <c r="AA13" s="11">
        <v>15820</v>
      </c>
      <c r="AB13" s="11"/>
      <c r="AC13" s="11">
        <v>91</v>
      </c>
      <c r="AD13" s="12"/>
      <c r="AE13" s="13">
        <v>30902</v>
      </c>
      <c r="AF13" s="1"/>
    </row>
    <row r="14" spans="2:32" ht="15.75" customHeight="1">
      <c r="B14" s="1"/>
      <c r="C14" s="1"/>
      <c r="D14" s="7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6"/>
      <c r="AE14" s="1"/>
      <c r="AF14" s="1"/>
    </row>
    <row r="15" spans="2:32" ht="15.75" customHeight="1">
      <c r="B15" s="1">
        <v>1</v>
      </c>
      <c r="C15" s="14" t="s">
        <v>24</v>
      </c>
      <c r="D15" s="17" t="s">
        <v>25</v>
      </c>
      <c r="E15" s="32" t="s">
        <v>26</v>
      </c>
      <c r="F15" s="33"/>
      <c r="G15" s="14"/>
      <c r="H15" s="14"/>
      <c r="I15" s="14" t="s">
        <v>26</v>
      </c>
      <c r="J15" s="14"/>
      <c r="K15" s="14"/>
      <c r="L15" s="14" t="s">
        <v>26</v>
      </c>
      <c r="M15" s="14"/>
      <c r="N15" s="14"/>
      <c r="O15" s="14" t="s">
        <v>26</v>
      </c>
      <c r="P15" s="14"/>
      <c r="Q15" s="14"/>
      <c r="R15" s="14" t="s">
        <v>26</v>
      </c>
      <c r="S15" s="15" t="s">
        <v>26</v>
      </c>
      <c r="T15" s="15"/>
      <c r="U15" s="15" t="s">
        <v>26</v>
      </c>
      <c r="V15" s="15"/>
      <c r="W15" s="15" t="s">
        <v>26</v>
      </c>
      <c r="X15" s="18"/>
      <c r="Y15" s="15" t="s">
        <v>26</v>
      </c>
      <c r="Z15" s="18"/>
      <c r="AA15" s="15" t="s">
        <v>26</v>
      </c>
      <c r="AB15" s="18"/>
      <c r="AC15" s="15" t="s">
        <v>26</v>
      </c>
      <c r="AD15" s="16"/>
      <c r="AE15" s="69">
        <v>9374</v>
      </c>
      <c r="AF15" s="1"/>
    </row>
    <row r="16" spans="2:32" ht="15.75" customHeight="1">
      <c r="B16" s="1">
        <v>4</v>
      </c>
      <c r="C16" s="14" t="s">
        <v>24</v>
      </c>
      <c r="D16" s="17" t="s">
        <v>27</v>
      </c>
      <c r="E16" s="32">
        <f>+L16+R16</f>
        <v>350</v>
      </c>
      <c r="F16" s="33"/>
      <c r="G16" s="14"/>
      <c r="H16" s="19"/>
      <c r="I16" s="20">
        <v>230</v>
      </c>
      <c r="J16" s="20"/>
      <c r="K16" s="20"/>
      <c r="L16" s="20">
        <v>345</v>
      </c>
      <c r="M16" s="20"/>
      <c r="N16" s="20"/>
      <c r="O16" s="20">
        <v>226</v>
      </c>
      <c r="P16" s="20"/>
      <c r="Q16" s="20"/>
      <c r="R16" s="20">
        <v>5</v>
      </c>
      <c r="S16" s="15">
        <v>129091</v>
      </c>
      <c r="T16" s="15"/>
      <c r="U16" s="21">
        <f>+SUM(W16:AC16)</f>
        <v>496608</v>
      </c>
      <c r="V16" s="15"/>
      <c r="W16" s="18">
        <v>413758</v>
      </c>
      <c r="X16" s="18"/>
      <c r="Y16" s="18">
        <v>75834</v>
      </c>
      <c r="Z16" s="18"/>
      <c r="AA16" s="18">
        <v>6925</v>
      </c>
      <c r="AB16" s="18"/>
      <c r="AC16" s="18">
        <v>91</v>
      </c>
      <c r="AD16" s="16"/>
      <c r="AE16" s="69">
        <v>2985</v>
      </c>
      <c r="AF16" s="1"/>
    </row>
    <row r="17" spans="2:32" ht="15.75" customHeight="1">
      <c r="B17" s="1">
        <v>10</v>
      </c>
      <c r="C17" s="14" t="s">
        <v>24</v>
      </c>
      <c r="D17" s="17" t="s">
        <v>28</v>
      </c>
      <c r="E17" s="32">
        <f aca="true" t="shared" si="0" ref="E17:E23">+L17</f>
        <v>258</v>
      </c>
      <c r="F17" s="31"/>
      <c r="G17" s="14"/>
      <c r="H17" s="19"/>
      <c r="I17" s="20">
        <v>164</v>
      </c>
      <c r="J17" s="20"/>
      <c r="K17" s="20"/>
      <c r="L17" s="20">
        <v>258</v>
      </c>
      <c r="M17" s="20"/>
      <c r="N17" s="20"/>
      <c r="O17" s="20">
        <v>164</v>
      </c>
      <c r="P17" s="20"/>
      <c r="Q17" s="20"/>
      <c r="R17" s="20" t="s">
        <v>26</v>
      </c>
      <c r="S17" s="15">
        <v>88463</v>
      </c>
      <c r="T17" s="15"/>
      <c r="U17" s="21">
        <f>+SUM(W17:AA17)</f>
        <v>300250</v>
      </c>
      <c r="V17" s="15"/>
      <c r="W17" s="18">
        <v>244957</v>
      </c>
      <c r="X17" s="18"/>
      <c r="Y17" s="18">
        <v>54556</v>
      </c>
      <c r="Z17" s="18"/>
      <c r="AA17" s="18">
        <v>737</v>
      </c>
      <c r="AB17" s="18"/>
      <c r="AC17" s="18" t="s">
        <v>26</v>
      </c>
      <c r="AD17" s="16"/>
      <c r="AE17" s="69">
        <v>18543</v>
      </c>
      <c r="AF17" s="1"/>
    </row>
    <row r="18" spans="2:32" ht="15.75" customHeight="1">
      <c r="B18" s="1">
        <v>20</v>
      </c>
      <c r="C18" s="14" t="s">
        <v>24</v>
      </c>
      <c r="D18" s="17" t="s">
        <v>29</v>
      </c>
      <c r="E18" s="32">
        <f t="shared" si="0"/>
        <v>359</v>
      </c>
      <c r="F18" s="31"/>
      <c r="G18" s="14"/>
      <c r="H18" s="19"/>
      <c r="I18" s="20">
        <v>228</v>
      </c>
      <c r="J18" s="20"/>
      <c r="K18" s="20"/>
      <c r="L18" s="20">
        <v>359</v>
      </c>
      <c r="M18" s="20"/>
      <c r="N18" s="20"/>
      <c r="O18" s="20">
        <v>228</v>
      </c>
      <c r="P18" s="20"/>
      <c r="Q18" s="20"/>
      <c r="R18" s="20" t="s">
        <v>26</v>
      </c>
      <c r="S18" s="15">
        <v>141244</v>
      </c>
      <c r="T18" s="15"/>
      <c r="U18" s="21">
        <v>355686</v>
      </c>
      <c r="V18" s="15"/>
      <c r="W18" s="18">
        <v>463921</v>
      </c>
      <c r="X18" s="18"/>
      <c r="Y18" s="18">
        <v>66885</v>
      </c>
      <c r="Z18" s="18"/>
      <c r="AA18" s="18" t="s">
        <v>26</v>
      </c>
      <c r="AB18" s="18"/>
      <c r="AC18" s="18" t="s">
        <v>26</v>
      </c>
      <c r="AD18" s="16"/>
      <c r="AE18" s="18" t="s">
        <v>26</v>
      </c>
      <c r="AF18" s="1"/>
    </row>
    <row r="19" spans="2:32" ht="15.75" customHeight="1">
      <c r="B19" s="1">
        <v>30</v>
      </c>
      <c r="C19" s="14" t="s">
        <v>24</v>
      </c>
      <c r="D19" s="17" t="s">
        <v>30</v>
      </c>
      <c r="E19" s="32">
        <f t="shared" si="0"/>
        <v>204</v>
      </c>
      <c r="F19" s="31"/>
      <c r="G19" s="14"/>
      <c r="H19" s="19"/>
      <c r="I19" s="20">
        <v>126</v>
      </c>
      <c r="J19" s="20"/>
      <c r="K19" s="20"/>
      <c r="L19" s="20">
        <v>204</v>
      </c>
      <c r="M19" s="20"/>
      <c r="N19" s="20"/>
      <c r="O19" s="20">
        <v>126</v>
      </c>
      <c r="P19" s="20"/>
      <c r="Q19" s="20"/>
      <c r="R19" s="20" t="s">
        <v>26</v>
      </c>
      <c r="S19" s="15">
        <v>99472</v>
      </c>
      <c r="T19" s="15"/>
      <c r="U19" s="21">
        <v>624023</v>
      </c>
      <c r="V19" s="15"/>
      <c r="W19" s="18">
        <v>290713</v>
      </c>
      <c r="X19" s="18"/>
      <c r="Y19" s="18">
        <v>242071</v>
      </c>
      <c r="Z19" s="18"/>
      <c r="AA19" s="18" t="s">
        <v>26</v>
      </c>
      <c r="AB19" s="18"/>
      <c r="AC19" s="18" t="s">
        <v>26</v>
      </c>
      <c r="AD19" s="16"/>
      <c r="AE19" s="18" t="s">
        <v>26</v>
      </c>
      <c r="AF19" s="1"/>
    </row>
    <row r="20" spans="2:32" ht="15.75" customHeight="1">
      <c r="B20" s="1">
        <v>50</v>
      </c>
      <c r="C20" s="14" t="s">
        <v>24</v>
      </c>
      <c r="D20" s="17" t="s">
        <v>31</v>
      </c>
      <c r="E20" s="32">
        <f t="shared" si="0"/>
        <v>312</v>
      </c>
      <c r="F20" s="31"/>
      <c r="G20" s="14"/>
      <c r="H20" s="19"/>
      <c r="I20" s="20">
        <v>249</v>
      </c>
      <c r="J20" s="20"/>
      <c r="K20" s="20"/>
      <c r="L20" s="20">
        <v>312</v>
      </c>
      <c r="M20" s="20"/>
      <c r="N20" s="20"/>
      <c r="O20" s="20">
        <v>249</v>
      </c>
      <c r="P20" s="20"/>
      <c r="Q20" s="20"/>
      <c r="R20" s="20" t="s">
        <v>26</v>
      </c>
      <c r="S20" s="15">
        <v>151331</v>
      </c>
      <c r="T20" s="15"/>
      <c r="U20" s="21">
        <v>433176</v>
      </c>
      <c r="V20" s="15"/>
      <c r="W20" s="18">
        <v>525489</v>
      </c>
      <c r="X20" s="18"/>
      <c r="Y20" s="18">
        <v>74231</v>
      </c>
      <c r="Z20" s="18"/>
      <c r="AA20" s="18" t="s">
        <v>26</v>
      </c>
      <c r="AB20" s="18"/>
      <c r="AC20" s="18" t="s">
        <v>26</v>
      </c>
      <c r="AD20" s="16"/>
      <c r="AE20" s="18" t="s">
        <v>26</v>
      </c>
      <c r="AF20" s="1"/>
    </row>
    <row r="21" spans="2:32" ht="15.75" customHeight="1">
      <c r="B21" s="1">
        <v>100</v>
      </c>
      <c r="C21" s="14" t="s">
        <v>24</v>
      </c>
      <c r="D21" s="17" t="s">
        <v>32</v>
      </c>
      <c r="E21" s="32">
        <f t="shared" si="0"/>
        <v>289</v>
      </c>
      <c r="F21" s="31"/>
      <c r="G21" s="14"/>
      <c r="H21" s="19"/>
      <c r="I21" s="20">
        <v>196</v>
      </c>
      <c r="J21" s="20"/>
      <c r="K21" s="20"/>
      <c r="L21" s="20">
        <v>289</v>
      </c>
      <c r="M21" s="20"/>
      <c r="N21" s="20"/>
      <c r="O21" s="20">
        <v>196</v>
      </c>
      <c r="P21" s="20"/>
      <c r="Q21" s="20"/>
      <c r="R21" s="20" t="s">
        <v>26</v>
      </c>
      <c r="S21" s="15" t="s">
        <v>33</v>
      </c>
      <c r="T21" s="15"/>
      <c r="U21" s="21" t="s">
        <v>33</v>
      </c>
      <c r="V21" s="15"/>
      <c r="W21" s="18" t="s">
        <v>33</v>
      </c>
      <c r="X21" s="18"/>
      <c r="Y21" s="18" t="s">
        <v>33</v>
      </c>
      <c r="Z21" s="18"/>
      <c r="AA21" s="18" t="s">
        <v>33</v>
      </c>
      <c r="AB21" s="18"/>
      <c r="AC21" s="18" t="s">
        <v>26</v>
      </c>
      <c r="AD21" s="16"/>
      <c r="AE21" s="18" t="s">
        <v>26</v>
      </c>
      <c r="AF21" s="1"/>
    </row>
    <row r="22" spans="2:32" ht="15.75" customHeight="1">
      <c r="B22" s="1">
        <v>200</v>
      </c>
      <c r="C22" s="14" t="s">
        <v>24</v>
      </c>
      <c r="D22" s="17" t="s">
        <v>34</v>
      </c>
      <c r="E22" s="32">
        <f t="shared" si="0"/>
        <v>228</v>
      </c>
      <c r="F22" s="31"/>
      <c r="G22" s="14"/>
      <c r="H22" s="19"/>
      <c r="I22" s="20">
        <v>74</v>
      </c>
      <c r="J22" s="20"/>
      <c r="K22" s="20"/>
      <c r="L22" s="20">
        <v>228</v>
      </c>
      <c r="M22" s="20"/>
      <c r="N22" s="20"/>
      <c r="O22" s="20">
        <v>74</v>
      </c>
      <c r="P22" s="20"/>
      <c r="Q22" s="20"/>
      <c r="R22" s="20" t="s">
        <v>26</v>
      </c>
      <c r="S22" s="15" t="s">
        <v>33</v>
      </c>
      <c r="T22" s="15"/>
      <c r="U22" s="15" t="s">
        <v>26</v>
      </c>
      <c r="V22" s="15"/>
      <c r="W22" s="18" t="s">
        <v>33</v>
      </c>
      <c r="X22" s="18"/>
      <c r="Y22" s="18" t="s">
        <v>33</v>
      </c>
      <c r="Z22" s="18"/>
      <c r="AA22" s="18" t="s">
        <v>26</v>
      </c>
      <c r="AB22" s="18"/>
      <c r="AC22" s="18" t="s">
        <v>26</v>
      </c>
      <c r="AD22" s="16"/>
      <c r="AE22" s="18" t="s">
        <v>26</v>
      </c>
      <c r="AF22" s="1"/>
    </row>
    <row r="23" spans="2:32" ht="15.75" customHeight="1">
      <c r="B23" s="2">
        <v>500</v>
      </c>
      <c r="C23" s="5" t="s">
        <v>24</v>
      </c>
      <c r="D23" s="8" t="s">
        <v>35</v>
      </c>
      <c r="E23" s="66">
        <f t="shared" si="0"/>
        <v>518</v>
      </c>
      <c r="F23" s="67"/>
      <c r="G23" s="5"/>
      <c r="H23" s="22"/>
      <c r="I23" s="23">
        <v>383</v>
      </c>
      <c r="J23" s="23"/>
      <c r="K23" s="23"/>
      <c r="L23" s="23">
        <v>518</v>
      </c>
      <c r="M23" s="23"/>
      <c r="N23" s="23"/>
      <c r="O23" s="23">
        <v>383</v>
      </c>
      <c r="P23" s="23"/>
      <c r="Q23" s="23"/>
      <c r="R23" s="23" t="s">
        <v>26</v>
      </c>
      <c r="S23" s="24" t="s">
        <v>33</v>
      </c>
      <c r="T23" s="24"/>
      <c r="U23" s="24" t="s">
        <v>33</v>
      </c>
      <c r="V23" s="24"/>
      <c r="W23" s="25" t="s">
        <v>33</v>
      </c>
      <c r="X23" s="25"/>
      <c r="Y23" s="25" t="s">
        <v>26</v>
      </c>
      <c r="Z23" s="25"/>
      <c r="AA23" s="25" t="s">
        <v>33</v>
      </c>
      <c r="AB23" s="25"/>
      <c r="AC23" s="25" t="s">
        <v>26</v>
      </c>
      <c r="AD23" s="26"/>
      <c r="AE23" s="25" t="s">
        <v>26</v>
      </c>
      <c r="AF23" s="2"/>
    </row>
    <row r="24" spans="2:32" ht="13.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2:32" ht="13.5">
      <c r="B25" s="64" t="s">
        <v>1</v>
      </c>
      <c r="C25" s="64"/>
      <c r="D25" s="64"/>
      <c r="E25" s="64"/>
      <c r="F25" s="64"/>
      <c r="G25" s="64"/>
      <c r="H25" s="64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2:32" ht="13.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2:32" ht="13.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</sheetData>
  <mergeCells count="50">
    <mergeCell ref="E22:F22"/>
    <mergeCell ref="AE10:AF10"/>
    <mergeCell ref="AE11:AF11"/>
    <mergeCell ref="AE9:AF9"/>
    <mergeCell ref="AA9:AB9"/>
    <mergeCell ref="AC9:AD9"/>
    <mergeCell ref="AC10:AD10"/>
    <mergeCell ref="W9:X9"/>
    <mergeCell ref="W10:X10"/>
    <mergeCell ref="U11:V11"/>
    <mergeCell ref="I4:R4"/>
    <mergeCell ref="B25:H25"/>
    <mergeCell ref="B9:D9"/>
    <mergeCell ref="S9:T9"/>
    <mergeCell ref="S10:T10"/>
    <mergeCell ref="S11:T11"/>
    <mergeCell ref="E23:F23"/>
    <mergeCell ref="H13:I13"/>
    <mergeCell ref="E19:F19"/>
    <mergeCell ref="N13:O13"/>
    <mergeCell ref="S4:AC4"/>
    <mergeCell ref="U10:V10"/>
    <mergeCell ref="AC11:AD11"/>
    <mergeCell ref="Y11:Z11"/>
    <mergeCell ref="AA10:AB10"/>
    <mergeCell ref="AA11:AB11"/>
    <mergeCell ref="U8:AD8"/>
    <mergeCell ref="Y9:Z9"/>
    <mergeCell ref="AA7:AF7"/>
    <mergeCell ref="E8:T8"/>
    <mergeCell ref="Y10:Z10"/>
    <mergeCell ref="W11:X11"/>
    <mergeCell ref="K9:P10"/>
    <mergeCell ref="N11:P11"/>
    <mergeCell ref="Q11:R11"/>
    <mergeCell ref="E20:F20"/>
    <mergeCell ref="E21:F21"/>
    <mergeCell ref="E18:F18"/>
    <mergeCell ref="E16:F16"/>
    <mergeCell ref="E17:F17"/>
    <mergeCell ref="E13:F13"/>
    <mergeCell ref="E15:F15"/>
    <mergeCell ref="B13:D13"/>
    <mergeCell ref="Q9:R9"/>
    <mergeCell ref="H11:J11"/>
    <mergeCell ref="Q10:R10"/>
    <mergeCell ref="Q13:R13"/>
    <mergeCell ref="K11:M11"/>
    <mergeCell ref="E9:J10"/>
    <mergeCell ref="E11:G11"/>
  </mergeCells>
  <printOptions/>
  <pageMargins left="0.3937007874015748" right="0" top="0.5905511811023623" bottom="0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2010-02-18T02:29:52Z</cp:lastPrinted>
  <dcterms:created xsi:type="dcterms:W3CDTF">1997-01-08T22:48:59Z</dcterms:created>
  <dcterms:modified xsi:type="dcterms:W3CDTF">2010-03-08T02:05:58Z</dcterms:modified>
  <cp:category/>
  <cp:version/>
  <cp:contentType/>
  <cp:contentStatus/>
</cp:coreProperties>
</file>