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9170" windowHeight="4350" activeTab="0"/>
  </bookViews>
  <sheets>
    <sheet name="第75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<sst xmlns="http://schemas.openxmlformats.org/spreadsheetml/2006/main" count="22" uniqueCount="18">
  <si>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資料　：　教育部文化センター課</t>
  </si>
  <si>
    <t>利用者数の推移</t>
  </si>
  <si>
    <t>月次</t>
  </si>
  <si>
    <t>中央</t>
  </si>
  <si>
    <t>第二</t>
  </si>
  <si>
    <t>第三</t>
  </si>
  <si>
    <t>第四</t>
  </si>
  <si>
    <t>城山</t>
  </si>
  <si>
    <t>第二</t>
  </si>
  <si>
    <t>第三</t>
  </si>
  <si>
    <t>第四</t>
  </si>
  <si>
    <t>城山</t>
  </si>
  <si>
    <t>中央</t>
  </si>
  <si>
    <t>第二</t>
  </si>
  <si>
    <t>総数</t>
  </si>
  <si>
    <t>4月</t>
  </si>
  <si>
    <t>第７５表　　　公民館月別</t>
  </si>
  <si>
    <t>平成１８年度　　　　　　　　　　　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</si>
</sst>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Border="1" applyAlignment="1">
      <alignment/>
    </xf>
    <xf numFmtId="0" fontId="0" fillId="0" borderId="0" xfId="0" applyBorder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5" fillId="0" borderId="0" xfId="17" applyFont="1" applyBorder="1" applyAlignment="1">
      <alignment horizontal="distributed"/>
    </xf>
    <xf numFmtId="38" fontId="4" fillId="0" borderId="5" xfId="17" applyFont="1" applyBorder="1" applyAlignment="1">
      <alignment/>
    </xf>
    <xf numFmtId="38" fontId="6" fillId="0" borderId="0" xfId="17" applyFont="1" applyBorder="1" applyAlignment="1">
      <alignment horizontal="right"/>
    </xf>
    <xf numFmtId="38" fontId="6" fillId="0" borderId="0" xfId="17" applyFont="1" applyAlignment="1">
      <alignment/>
    </xf>
    <xf numFmtId="38" fontId="6" fillId="0" borderId="0" xfId="17" applyFont="1" applyAlignment="1">
      <alignment horizontal="center"/>
    </xf>
    <xf numFmtId="0" fontId="7" fillId="0" borderId="0" xfId="0" applyFont="1" applyAlignment="1">
      <alignment/>
    </xf>
    <xf numFmtId="38" fontId="4" fillId="0" borderId="0" xfId="17" applyFont="1" applyAlignment="1">
      <alignment horizontal="distributed"/>
    </xf>
    <xf numFmtId="38" fontId="4" fillId="0" borderId="0" xfId="17" applyFont="1" applyAlignment="1">
      <alignment horizontal="distributed"/>
    </xf>
    <xf numFmtId="38" fontId="4" fillId="0" borderId="6" xfId="17" applyFont="1" applyBorder="1" applyAlignment="1">
      <alignment/>
    </xf>
    <xf numFmtId="38" fontId="8" fillId="0" borderId="0" xfId="17" applyFont="1" applyFill="1" applyBorder="1" applyAlignment="1">
      <alignment horizontal="center"/>
    </xf>
    <xf numFmtId="38" fontId="4" fillId="0" borderId="1" xfId="17" applyFont="1" applyFill="1" applyBorder="1" applyAlignment="1">
      <alignment/>
    </xf>
    <xf numFmtId="38" fontId="6" fillId="0" borderId="0" xfId="17" applyFont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/>
    </xf>
    <xf numFmtId="38" fontId="8" fillId="0" borderId="0" xfId="17" applyFont="1" applyFill="1" applyBorder="1" applyAlignment="1">
      <alignment horizontal="right"/>
    </xf>
    <xf numFmtId="38" fontId="6" fillId="0" borderId="4" xfId="17" applyFont="1" applyBorder="1" applyAlignment="1">
      <alignment horizontal="distributed"/>
    </xf>
    <xf numFmtId="38" fontId="4" fillId="0" borderId="3" xfId="17" applyFont="1" applyBorder="1" applyAlignment="1">
      <alignment horizontal="distributed" vertical="center"/>
    </xf>
    <xf numFmtId="38" fontId="8" fillId="0" borderId="0" xfId="17" applyFont="1" applyFill="1" applyBorder="1" applyAlignment="1">
      <alignment horizontal="right"/>
    </xf>
    <xf numFmtId="38" fontId="4" fillId="0" borderId="7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6" fillId="0" borderId="8" xfId="17" applyFont="1" applyBorder="1" applyAlignment="1">
      <alignment horizontal="right"/>
    </xf>
    <xf numFmtId="38" fontId="5" fillId="0" borderId="0" xfId="17" applyFont="1" applyBorder="1" applyAlignment="1">
      <alignment horizontal="distributed"/>
    </xf>
    <xf numFmtId="38" fontId="4" fillId="0" borderId="0" xfId="17" applyFont="1" applyAlignment="1">
      <alignment horizontal="left"/>
    </xf>
    <xf numFmtId="38" fontId="4" fillId="0" borderId="2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0" xfId="17" applyFont="1" applyFill="1" applyBorder="1" applyAlignment="1">
      <alignment horizontal="right"/>
    </xf>
    <xf numFmtId="38" fontId="4" fillId="0" borderId="9" xfId="17" applyFont="1" applyBorder="1" applyAlignment="1">
      <alignment horizontal="distributed" vertical="center"/>
    </xf>
    <xf numFmtId="38" fontId="4" fillId="0" borderId="0" xfId="17" applyFont="1" applyAlignment="1">
      <alignment horizontal="right"/>
    </xf>
    <xf numFmtId="38" fontId="4" fillId="0" borderId="10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distributed"/>
    </xf>
    <xf numFmtId="38" fontId="4" fillId="0" borderId="4" xfId="17" applyFont="1" applyBorder="1" applyAlignment="1">
      <alignment horizontal="distributed"/>
    </xf>
    <xf numFmtId="38" fontId="4" fillId="0" borderId="2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right"/>
    </xf>
    <xf numFmtId="38" fontId="6" fillId="0" borderId="0" xfId="17" applyFont="1" applyAlignment="1">
      <alignment horizontal="distributed"/>
    </xf>
    <xf numFmtId="38" fontId="4" fillId="0" borderId="7" xfId="17" applyFont="1" applyBorder="1" applyAlignment="1">
      <alignment horizontal="left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6" fillId="0" borderId="0" xfId="17" applyFont="1" applyAlignment="1">
      <alignment horizontal="right"/>
    </xf>
    <xf numFmtId="38" fontId="5" fillId="0" borderId="0" xfId="17" applyFont="1" applyAlignment="1">
      <alignment horizontal="distributed"/>
    </xf>
    <xf numFmtId="38" fontId="4" fillId="0" borderId="0" xfId="17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"/>
  <sheetViews>
    <sheetView tabSelected="1" workbookViewId="0" topLeftCell="D1">
      <selection activeCell="I2" sqref="I2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4.25390625" style="0" customWidth="1"/>
    <col min="4" max="4" width="2.375" style="0" customWidth="1"/>
    <col min="5" max="5" width="5.125" style="0" customWidth="1"/>
    <col min="6" max="6" width="3.75390625" style="0" customWidth="1"/>
    <col min="7" max="7" width="2.00390625" style="0" customWidth="1"/>
    <col min="8" max="8" width="3.375" style="0" customWidth="1"/>
    <col min="9" max="9" width="5.625" style="0" customWidth="1"/>
    <col min="10" max="10" width="2.375" style="0" customWidth="1"/>
    <col min="11" max="11" width="1.875" style="0" customWidth="1"/>
    <col min="12" max="12" width="4.25390625" style="0" customWidth="1"/>
    <col min="13" max="13" width="4.625" style="0" customWidth="1"/>
    <col min="14" max="14" width="2.375" style="0" customWidth="1"/>
    <col min="15" max="15" width="1.4921875" style="0" customWidth="1"/>
    <col min="16" max="16" width="6.875" style="0" customWidth="1"/>
    <col min="17" max="17" width="2.00390625" style="0" customWidth="1"/>
    <col min="18" max="18" width="6.625" style="0" customWidth="1"/>
    <col min="19" max="19" width="1.75390625" style="0" customWidth="1"/>
    <col min="20" max="20" width="5.625" style="0" customWidth="1"/>
    <col min="21" max="21" width="1.12109375" style="0" customWidth="1"/>
    <col min="22" max="22" width="3.875" style="0" customWidth="1"/>
    <col min="23" max="23" width="3.625" style="0" customWidth="1"/>
    <col min="24" max="24" width="1.625" style="0" customWidth="1"/>
    <col min="25" max="25" width="4.625" style="0" customWidth="1"/>
    <col min="26" max="26" width="2.00390625" style="0" customWidth="1"/>
    <col min="27" max="27" width="9.125" style="0" customWidth="1"/>
    <col min="28" max="28" width="2.875" style="0" customWidth="1"/>
    <col min="29" max="29" width="5.875" style="0" customWidth="1"/>
    <col min="30" max="31" width="2.00390625" style="0" customWidth="1"/>
    <col min="32" max="32" width="3.125" style="0" customWidth="1"/>
    <col min="33" max="34" width="3.75390625" style="0" customWidth="1"/>
    <col min="35" max="35" width="2.00390625" style="0" customWidth="1"/>
    <col min="36" max="36" width="2.375" style="0" customWidth="1"/>
    <col min="37" max="37" width="2.875" style="0" customWidth="1"/>
    <col min="38" max="38" width="4.25390625" style="0" customWidth="1"/>
    <col min="39" max="39" width="2.00390625" style="0" customWidth="1"/>
    <col min="40" max="40" width="2.375" style="0" customWidth="1"/>
    <col min="41" max="41" width="3.125" style="0" customWidth="1"/>
    <col min="42" max="42" width="3.875" style="0" customWidth="1"/>
    <col min="43" max="43" width="2.00390625" style="0" customWidth="1"/>
    <col min="44" max="44" width="3.75390625" style="0" customWidth="1"/>
    <col min="45" max="45" width="3.125" style="0" customWidth="1"/>
    <col min="46" max="46" width="2.625" style="0" customWidth="1"/>
    <col min="47" max="47" width="2.00390625" style="0" customWidth="1"/>
    <col min="48" max="48" width="3.75390625" style="0" customWidth="1"/>
    <col min="49" max="49" width="4.25390625" style="0" customWidth="1"/>
    <col min="50" max="50" width="1.4921875" style="0" customWidth="1"/>
    <col min="51" max="51" width="2.375" style="0" customWidth="1"/>
    <col min="52" max="52" width="3.75390625" style="0" customWidth="1"/>
    <col min="53" max="53" width="2.375" style="0" customWidth="1"/>
    <col min="54" max="54" width="4.25390625" style="0" customWidth="1"/>
    <col min="55" max="56" width="2.625" style="0" customWidth="1"/>
    <col min="57" max="57" width="11.00390625" style="0" customWidth="1"/>
  </cols>
  <sheetData>
    <row r="1" spans="1:57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5" t="s">
        <v>16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14"/>
      <c r="AA1" s="59" t="s">
        <v>1</v>
      </c>
      <c r="AB1" s="59"/>
      <c r="AC1" s="59"/>
      <c r="AD1" s="59"/>
      <c r="AE1" s="59"/>
      <c r="AF1" s="59"/>
      <c r="AG1" s="59"/>
      <c r="AH1" s="5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4"/>
    </row>
    <row r="2" spans="1:57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4"/>
    </row>
    <row r="3" spans="1:57" ht="13.5">
      <c r="A3" s="3"/>
      <c r="B3" s="3"/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3"/>
      <c r="BE3" s="4"/>
    </row>
    <row r="4" spans="1:57" ht="27.75" customHeight="1">
      <c r="A4" s="32" t="s">
        <v>2</v>
      </c>
      <c r="B4" s="32"/>
      <c r="C4" s="32"/>
      <c r="D4" s="33"/>
      <c r="E4" s="6"/>
      <c r="F4" s="41" t="s">
        <v>17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7"/>
      <c r="T4" s="37" t="str">
        <f>+WIDECHAR(19)</f>
        <v>１９</v>
      </c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9"/>
      <c r="AJ4" s="37" t="str">
        <f>+WIDECHAR(20)</f>
        <v>２０</v>
      </c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9"/>
      <c r="BE4" s="4"/>
    </row>
    <row r="5" spans="1:57" ht="27.75" customHeight="1">
      <c r="A5" s="44"/>
      <c r="B5" s="44"/>
      <c r="C5" s="44"/>
      <c r="D5" s="45"/>
      <c r="E5" s="52" t="s">
        <v>3</v>
      </c>
      <c r="F5" s="44"/>
      <c r="G5" s="45"/>
      <c r="H5" s="43" t="s">
        <v>4</v>
      </c>
      <c r="I5" s="44"/>
      <c r="J5" s="45"/>
      <c r="K5" s="43" t="s">
        <v>5</v>
      </c>
      <c r="L5" s="44"/>
      <c r="M5" s="44"/>
      <c r="N5" s="45"/>
      <c r="O5" s="43" t="s">
        <v>6</v>
      </c>
      <c r="P5" s="44"/>
      <c r="Q5" s="45"/>
      <c r="R5" s="43" t="s">
        <v>7</v>
      </c>
      <c r="S5" s="30"/>
      <c r="T5" s="52" t="s">
        <v>3</v>
      </c>
      <c r="U5" s="41"/>
      <c r="V5" s="30"/>
      <c r="W5" s="52" t="s">
        <v>8</v>
      </c>
      <c r="X5" s="41"/>
      <c r="Y5" s="41"/>
      <c r="Z5" s="41"/>
      <c r="AA5" s="56" t="s">
        <v>9</v>
      </c>
      <c r="AB5" s="57"/>
      <c r="AC5" s="41" t="s">
        <v>10</v>
      </c>
      <c r="AD5" s="41"/>
      <c r="AE5" s="41"/>
      <c r="AF5" s="30"/>
      <c r="AG5" s="52" t="s">
        <v>11</v>
      </c>
      <c r="AH5" s="41"/>
      <c r="AI5" s="30"/>
      <c r="AJ5" s="52" t="s">
        <v>12</v>
      </c>
      <c r="AK5" s="41"/>
      <c r="AL5" s="41"/>
      <c r="AM5" s="30"/>
      <c r="AN5" s="52" t="s">
        <v>13</v>
      </c>
      <c r="AO5" s="41"/>
      <c r="AP5" s="41"/>
      <c r="AQ5" s="30"/>
      <c r="AR5" s="52" t="s">
        <v>5</v>
      </c>
      <c r="AS5" s="41"/>
      <c r="AT5" s="41"/>
      <c r="AU5" s="30"/>
      <c r="AV5" s="52" t="s">
        <v>10</v>
      </c>
      <c r="AW5" s="41"/>
      <c r="AX5" s="41"/>
      <c r="AY5" s="30"/>
      <c r="AZ5" s="52" t="s">
        <v>11</v>
      </c>
      <c r="BA5" s="41"/>
      <c r="BB5" s="41"/>
      <c r="BC5" s="41"/>
      <c r="BD5" s="9"/>
      <c r="BE5" s="4"/>
    </row>
    <row r="6" spans="1:56" ht="6" customHeight="1">
      <c r="A6" s="1"/>
      <c r="B6" s="1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19" customFormat="1" ht="15.75" customHeight="1">
      <c r="A7" s="54" t="s">
        <v>14</v>
      </c>
      <c r="B7" s="54"/>
      <c r="C7" s="54"/>
      <c r="D7" s="29"/>
      <c r="E7" s="34">
        <f>SUM(E9:F20)</f>
        <v>82039</v>
      </c>
      <c r="F7" s="46"/>
      <c r="G7" s="16"/>
      <c r="H7" s="46">
        <f>SUM(H9:I20)</f>
        <v>35964</v>
      </c>
      <c r="I7" s="46"/>
      <c r="J7" s="16"/>
      <c r="K7" s="46">
        <f>SUM(K9:M20)</f>
        <v>34389</v>
      </c>
      <c r="L7" s="46"/>
      <c r="M7" s="46"/>
      <c r="N7" s="16"/>
      <c r="O7" s="46">
        <f>SUM(O9:P20)</f>
        <v>42838</v>
      </c>
      <c r="P7" s="46"/>
      <c r="Q7" s="16"/>
      <c r="R7" s="16">
        <f>SUM(R9:S20)</f>
        <v>58478</v>
      </c>
      <c r="S7" s="16"/>
      <c r="T7" s="46">
        <f>SUM(T9:U20)</f>
        <v>80573</v>
      </c>
      <c r="U7" s="58"/>
      <c r="V7" s="25"/>
      <c r="W7" s="58">
        <f>SUM(W9:Y20)</f>
        <v>35687</v>
      </c>
      <c r="X7" s="58"/>
      <c r="Y7" s="58"/>
      <c r="Z7" s="18"/>
      <c r="AA7" s="16">
        <f>SUM(AA9:AA20)</f>
        <v>31420</v>
      </c>
      <c r="AB7" s="17"/>
      <c r="AC7" s="58">
        <f>SUM(AC9:AE20)</f>
        <v>41934</v>
      </c>
      <c r="AD7" s="58"/>
      <c r="AE7" s="58"/>
      <c r="AF7" s="17"/>
      <c r="AG7" s="46">
        <f>SUM(AG9:AH20)</f>
        <v>57097</v>
      </c>
      <c r="AH7" s="46"/>
      <c r="AI7" s="17"/>
      <c r="AJ7" s="47">
        <f>SUM(AJ9:AL20)</f>
        <v>87817</v>
      </c>
      <c r="AK7" s="47"/>
      <c r="AL7" s="47"/>
      <c r="AM7" s="26"/>
      <c r="AN7" s="47">
        <f>SUM(AN9:AP20)</f>
        <v>38305</v>
      </c>
      <c r="AO7" s="47"/>
      <c r="AP7" s="47"/>
      <c r="AQ7" s="26"/>
      <c r="AR7" s="47">
        <f>SUM(AR9:AT20)</f>
        <v>31769</v>
      </c>
      <c r="AS7" s="47"/>
      <c r="AT7" s="47"/>
      <c r="AU7" s="26"/>
      <c r="AV7" s="47">
        <f>SUM(AV9:AX20)</f>
        <v>37343</v>
      </c>
      <c r="AW7" s="47"/>
      <c r="AX7" s="47"/>
      <c r="AY7" s="26"/>
      <c r="AZ7" s="47">
        <f>SUM(AZ9:BB20)</f>
        <v>58710</v>
      </c>
      <c r="BA7" s="47"/>
      <c r="BB7" s="47"/>
      <c r="BC7" s="18"/>
      <c r="BD7" s="17"/>
    </row>
    <row r="8" spans="1:56" ht="15.75" customHeight="1">
      <c r="A8" s="50"/>
      <c r="B8" s="50"/>
      <c r="C8" s="50"/>
      <c r="D8" s="51"/>
      <c r="E8" s="53"/>
      <c r="F8" s="42"/>
      <c r="G8" s="2"/>
      <c r="H8" s="42"/>
      <c r="I8" s="42"/>
      <c r="J8" s="2"/>
      <c r="K8" s="42"/>
      <c r="L8" s="42"/>
      <c r="M8" s="42"/>
      <c r="N8" s="2"/>
      <c r="O8" s="42"/>
      <c r="P8" s="42"/>
      <c r="Q8" s="2"/>
      <c r="R8" s="2"/>
      <c r="S8" s="2"/>
      <c r="T8" s="42"/>
      <c r="U8" s="42"/>
      <c r="V8" s="2"/>
      <c r="W8" s="42"/>
      <c r="X8" s="42"/>
      <c r="Y8" s="42"/>
      <c r="Z8" s="1"/>
      <c r="AA8" s="2"/>
      <c r="AB8" s="1"/>
      <c r="AC8" s="42"/>
      <c r="AD8" s="42"/>
      <c r="AE8" s="42"/>
      <c r="AF8" s="1"/>
      <c r="AG8" s="60"/>
      <c r="AH8" s="60"/>
      <c r="AI8" s="1"/>
      <c r="AJ8" s="49"/>
      <c r="AK8" s="49"/>
      <c r="AL8" s="49"/>
      <c r="AM8" s="12"/>
      <c r="AN8" s="49"/>
      <c r="AO8" s="49"/>
      <c r="AP8" s="49"/>
      <c r="AQ8" s="12"/>
      <c r="AR8" s="48"/>
      <c r="AS8" s="48"/>
      <c r="AT8" s="48"/>
      <c r="AU8" s="12"/>
      <c r="AV8" s="49"/>
      <c r="AW8" s="49"/>
      <c r="AX8" s="49"/>
      <c r="AY8" s="12"/>
      <c r="AZ8" s="49"/>
      <c r="BA8" s="49"/>
      <c r="BB8" s="49"/>
      <c r="BC8" s="10"/>
      <c r="BD8" s="1"/>
    </row>
    <row r="9" spans="1:56" ht="15.75" customHeight="1">
      <c r="A9" s="21"/>
      <c r="B9" s="50" t="s">
        <v>15</v>
      </c>
      <c r="C9" s="50"/>
      <c r="D9" s="51"/>
      <c r="E9" s="40">
        <v>6054</v>
      </c>
      <c r="F9" s="40"/>
      <c r="G9" s="13"/>
      <c r="H9" s="40">
        <v>2800</v>
      </c>
      <c r="I9" s="40"/>
      <c r="J9" s="13"/>
      <c r="K9" s="31">
        <v>2622</v>
      </c>
      <c r="L9" s="31"/>
      <c r="M9" s="31"/>
      <c r="N9" s="13"/>
      <c r="O9" s="31">
        <v>3334</v>
      </c>
      <c r="P9" s="31"/>
      <c r="Q9" s="13"/>
      <c r="R9" s="28">
        <v>4250</v>
      </c>
      <c r="S9" s="13"/>
      <c r="T9" s="40">
        <v>5707</v>
      </c>
      <c r="U9" s="40"/>
      <c r="V9" s="13"/>
      <c r="W9" s="40">
        <v>2375</v>
      </c>
      <c r="X9" s="40"/>
      <c r="Y9" s="40"/>
      <c r="Z9" s="2"/>
      <c r="AA9" s="27">
        <v>2314</v>
      </c>
      <c r="AB9" s="12"/>
      <c r="AC9" s="40">
        <v>3204</v>
      </c>
      <c r="AD9" s="40"/>
      <c r="AE9" s="40"/>
      <c r="AF9" s="13"/>
      <c r="AG9" s="40">
        <v>4098</v>
      </c>
      <c r="AH9" s="40"/>
      <c r="AI9" s="11"/>
      <c r="AJ9" s="40">
        <v>6347</v>
      </c>
      <c r="AK9" s="40"/>
      <c r="AL9" s="40"/>
      <c r="AM9" s="13"/>
      <c r="AN9" s="40">
        <v>2738</v>
      </c>
      <c r="AO9" s="40"/>
      <c r="AP9" s="40"/>
      <c r="AQ9" s="13"/>
      <c r="AR9" s="40">
        <v>2568</v>
      </c>
      <c r="AS9" s="40"/>
      <c r="AT9" s="40"/>
      <c r="AU9" s="13"/>
      <c r="AV9" s="40">
        <v>3316</v>
      </c>
      <c r="AW9" s="40"/>
      <c r="AX9" s="40"/>
      <c r="AY9" s="13"/>
      <c r="AZ9" s="40">
        <v>4779</v>
      </c>
      <c r="BA9" s="40"/>
      <c r="BB9" s="40"/>
      <c r="BC9" s="10"/>
      <c r="BD9" s="1"/>
    </row>
    <row r="10" spans="1:56" ht="15.75" customHeight="1">
      <c r="A10" s="10"/>
      <c r="B10" s="20" t="str">
        <f>+" "&amp;5</f>
        <v> 5</v>
      </c>
      <c r="C10" s="20"/>
      <c r="D10" s="8"/>
      <c r="E10" s="40">
        <v>5247</v>
      </c>
      <c r="F10" s="40"/>
      <c r="G10" s="13"/>
      <c r="H10" s="40">
        <v>2820</v>
      </c>
      <c r="I10" s="40"/>
      <c r="J10" s="13"/>
      <c r="K10" s="31">
        <v>3817</v>
      </c>
      <c r="L10" s="31"/>
      <c r="M10" s="31"/>
      <c r="N10" s="13"/>
      <c r="O10" s="31">
        <v>3101</v>
      </c>
      <c r="P10" s="31"/>
      <c r="Q10" s="13"/>
      <c r="R10" s="28">
        <v>4394</v>
      </c>
      <c r="S10" s="13"/>
      <c r="T10" s="40">
        <v>6286</v>
      </c>
      <c r="U10" s="40"/>
      <c r="V10" s="13"/>
      <c r="W10" s="40">
        <v>2569</v>
      </c>
      <c r="X10" s="40"/>
      <c r="Y10" s="40"/>
      <c r="Z10" s="2"/>
      <c r="AA10" s="27">
        <v>2366</v>
      </c>
      <c r="AB10" s="12"/>
      <c r="AC10" s="40">
        <v>3532</v>
      </c>
      <c r="AD10" s="40"/>
      <c r="AE10" s="40"/>
      <c r="AF10" s="13"/>
      <c r="AG10" s="40">
        <v>5572</v>
      </c>
      <c r="AH10" s="40"/>
      <c r="AI10" s="23"/>
      <c r="AJ10" s="40">
        <v>5840</v>
      </c>
      <c r="AK10" s="40"/>
      <c r="AL10" s="40"/>
      <c r="AM10" s="13"/>
      <c r="AN10" s="40">
        <v>3015</v>
      </c>
      <c r="AO10" s="40"/>
      <c r="AP10" s="40"/>
      <c r="AQ10" s="13"/>
      <c r="AR10" s="40">
        <v>2347</v>
      </c>
      <c r="AS10" s="40"/>
      <c r="AT10" s="40"/>
      <c r="AU10" s="13"/>
      <c r="AV10" s="40">
        <v>3847</v>
      </c>
      <c r="AW10" s="40"/>
      <c r="AX10" s="40"/>
      <c r="AY10" s="13"/>
      <c r="AZ10" s="40">
        <v>5671</v>
      </c>
      <c r="BA10" s="40"/>
      <c r="BB10" s="40"/>
      <c r="BC10" s="10"/>
      <c r="BD10" s="1"/>
    </row>
    <row r="11" spans="1:56" ht="15.75" customHeight="1">
      <c r="A11" s="10"/>
      <c r="B11" s="20" t="str">
        <f>+" "&amp;6</f>
        <v> 6</v>
      </c>
      <c r="C11" s="20"/>
      <c r="D11" s="8"/>
      <c r="E11" s="40">
        <v>7644</v>
      </c>
      <c r="F11" s="40"/>
      <c r="G11" s="13"/>
      <c r="H11" s="40">
        <v>3070</v>
      </c>
      <c r="I11" s="40"/>
      <c r="J11" s="13"/>
      <c r="K11" s="31">
        <v>3131</v>
      </c>
      <c r="L11" s="31"/>
      <c r="M11" s="31"/>
      <c r="N11" s="13"/>
      <c r="O11" s="31">
        <v>3274</v>
      </c>
      <c r="P11" s="31"/>
      <c r="Q11" s="13"/>
      <c r="R11" s="28">
        <v>5175</v>
      </c>
      <c r="S11" s="13"/>
      <c r="T11" s="40">
        <v>6867</v>
      </c>
      <c r="U11" s="40"/>
      <c r="V11" s="13"/>
      <c r="W11" s="40">
        <v>2847</v>
      </c>
      <c r="X11" s="40"/>
      <c r="Y11" s="40"/>
      <c r="Z11" s="2"/>
      <c r="AA11" s="27">
        <v>2572</v>
      </c>
      <c r="AB11" s="12"/>
      <c r="AC11" s="40">
        <v>3292</v>
      </c>
      <c r="AD11" s="40"/>
      <c r="AE11" s="40"/>
      <c r="AF11" s="13"/>
      <c r="AG11" s="40">
        <v>4864</v>
      </c>
      <c r="AH11" s="40"/>
      <c r="AI11" s="23"/>
      <c r="AJ11" s="40">
        <v>6334</v>
      </c>
      <c r="AK11" s="40"/>
      <c r="AL11" s="40"/>
      <c r="AM11" s="13"/>
      <c r="AN11" s="40">
        <v>2962</v>
      </c>
      <c r="AO11" s="40"/>
      <c r="AP11" s="40"/>
      <c r="AQ11" s="13"/>
      <c r="AR11" s="40">
        <v>3144</v>
      </c>
      <c r="AS11" s="40"/>
      <c r="AT11" s="40"/>
      <c r="AU11" s="13"/>
      <c r="AV11" s="40">
        <v>2883</v>
      </c>
      <c r="AW11" s="40"/>
      <c r="AX11" s="40"/>
      <c r="AY11" s="13"/>
      <c r="AZ11" s="40">
        <v>4568</v>
      </c>
      <c r="BA11" s="40"/>
      <c r="BB11" s="40"/>
      <c r="BC11" s="10"/>
      <c r="BD11" s="1"/>
    </row>
    <row r="12" spans="1:56" ht="15.75" customHeight="1">
      <c r="A12" s="10"/>
      <c r="B12" s="20" t="str">
        <f>+" "&amp;7</f>
        <v> 7</v>
      </c>
      <c r="C12" s="20"/>
      <c r="D12" s="8"/>
      <c r="E12" s="40">
        <v>6154</v>
      </c>
      <c r="F12" s="40"/>
      <c r="G12" s="13"/>
      <c r="H12" s="40">
        <v>2949</v>
      </c>
      <c r="I12" s="40"/>
      <c r="J12" s="13"/>
      <c r="K12" s="31">
        <v>2706</v>
      </c>
      <c r="L12" s="31"/>
      <c r="M12" s="31"/>
      <c r="N12" s="13"/>
      <c r="O12" s="31">
        <v>3278</v>
      </c>
      <c r="P12" s="31"/>
      <c r="Q12" s="13"/>
      <c r="R12" s="28">
        <v>4734</v>
      </c>
      <c r="S12" s="13"/>
      <c r="T12" s="40">
        <v>6479</v>
      </c>
      <c r="U12" s="40"/>
      <c r="V12" s="13"/>
      <c r="W12" s="40">
        <v>2847</v>
      </c>
      <c r="X12" s="40"/>
      <c r="Y12" s="40"/>
      <c r="Z12" s="2"/>
      <c r="AA12" s="27">
        <v>2534</v>
      </c>
      <c r="AB12" s="12"/>
      <c r="AC12" s="40">
        <v>2935</v>
      </c>
      <c r="AD12" s="40"/>
      <c r="AE12" s="40"/>
      <c r="AF12" s="13"/>
      <c r="AG12" s="40">
        <v>4941</v>
      </c>
      <c r="AH12" s="40"/>
      <c r="AI12" s="23"/>
      <c r="AJ12" s="40">
        <v>6861</v>
      </c>
      <c r="AK12" s="40"/>
      <c r="AL12" s="40"/>
      <c r="AM12" s="13"/>
      <c r="AN12" s="40">
        <v>3777</v>
      </c>
      <c r="AO12" s="40"/>
      <c r="AP12" s="40"/>
      <c r="AQ12" s="13"/>
      <c r="AR12" s="40">
        <v>2659</v>
      </c>
      <c r="AS12" s="40"/>
      <c r="AT12" s="40"/>
      <c r="AU12" s="13"/>
      <c r="AV12" s="40">
        <v>3654</v>
      </c>
      <c r="AW12" s="40"/>
      <c r="AX12" s="40"/>
      <c r="AY12" s="13"/>
      <c r="AZ12" s="40">
        <v>4945</v>
      </c>
      <c r="BA12" s="40"/>
      <c r="BB12" s="40"/>
      <c r="BC12" s="10"/>
      <c r="BD12" s="1"/>
    </row>
    <row r="13" spans="1:56" ht="15.75" customHeight="1">
      <c r="A13" s="10"/>
      <c r="B13" s="20" t="str">
        <f>+" "&amp;8</f>
        <v> 8</v>
      </c>
      <c r="C13" s="20"/>
      <c r="D13" s="8"/>
      <c r="E13" s="40">
        <v>3348</v>
      </c>
      <c r="F13" s="40"/>
      <c r="G13" s="13"/>
      <c r="H13" s="40">
        <v>1859</v>
      </c>
      <c r="I13" s="40"/>
      <c r="J13" s="13"/>
      <c r="K13" s="31">
        <v>1221</v>
      </c>
      <c r="L13" s="31"/>
      <c r="M13" s="31"/>
      <c r="N13" s="13"/>
      <c r="O13" s="31">
        <v>2580</v>
      </c>
      <c r="P13" s="31"/>
      <c r="Q13" s="13"/>
      <c r="R13" s="28">
        <v>3517</v>
      </c>
      <c r="S13" s="13"/>
      <c r="T13" s="40">
        <v>3978</v>
      </c>
      <c r="U13" s="40"/>
      <c r="V13" s="13"/>
      <c r="W13" s="40">
        <v>1730</v>
      </c>
      <c r="X13" s="40"/>
      <c r="Y13" s="40"/>
      <c r="Z13" s="2"/>
      <c r="AA13" s="27">
        <v>1667</v>
      </c>
      <c r="AB13" s="12"/>
      <c r="AC13" s="40">
        <v>2406</v>
      </c>
      <c r="AD13" s="40"/>
      <c r="AE13" s="40"/>
      <c r="AF13" s="13"/>
      <c r="AG13" s="40">
        <v>3069</v>
      </c>
      <c r="AH13" s="40"/>
      <c r="AI13" s="23"/>
      <c r="AJ13" s="40">
        <v>3424</v>
      </c>
      <c r="AK13" s="40"/>
      <c r="AL13" s="40"/>
      <c r="AM13" s="13"/>
      <c r="AN13" s="40">
        <v>2083</v>
      </c>
      <c r="AO13" s="40"/>
      <c r="AP13" s="40"/>
      <c r="AQ13" s="13"/>
      <c r="AR13" s="40">
        <v>1780</v>
      </c>
      <c r="AS13" s="40"/>
      <c r="AT13" s="40"/>
      <c r="AU13" s="13"/>
      <c r="AV13" s="40">
        <v>2166</v>
      </c>
      <c r="AW13" s="40"/>
      <c r="AX13" s="40"/>
      <c r="AY13" s="13"/>
      <c r="AZ13" s="40">
        <v>2963</v>
      </c>
      <c r="BA13" s="40"/>
      <c r="BB13" s="40"/>
      <c r="BC13" s="10"/>
      <c r="BD13" s="1"/>
    </row>
    <row r="14" spans="1:56" ht="15.75" customHeight="1">
      <c r="A14" s="10"/>
      <c r="B14" s="20" t="str">
        <f>+" "&amp;9</f>
        <v> 9</v>
      </c>
      <c r="C14" s="20"/>
      <c r="D14" s="8"/>
      <c r="E14" s="40">
        <v>6171</v>
      </c>
      <c r="F14" s="40"/>
      <c r="G14" s="13"/>
      <c r="H14" s="40">
        <v>3029</v>
      </c>
      <c r="I14" s="40"/>
      <c r="J14" s="13"/>
      <c r="K14" s="31">
        <v>2580</v>
      </c>
      <c r="L14" s="31"/>
      <c r="M14" s="31"/>
      <c r="N14" s="13"/>
      <c r="O14" s="31">
        <v>3108</v>
      </c>
      <c r="P14" s="31"/>
      <c r="Q14" s="13"/>
      <c r="R14" s="28">
        <v>4726</v>
      </c>
      <c r="S14" s="13"/>
      <c r="T14" s="40">
        <v>6424</v>
      </c>
      <c r="U14" s="40"/>
      <c r="V14" s="13"/>
      <c r="W14" s="40">
        <v>3373</v>
      </c>
      <c r="X14" s="40"/>
      <c r="Y14" s="40"/>
      <c r="Z14" s="2"/>
      <c r="AA14" s="27">
        <v>2744</v>
      </c>
      <c r="AB14" s="12"/>
      <c r="AC14" s="40">
        <v>2991</v>
      </c>
      <c r="AD14" s="40"/>
      <c r="AE14" s="40"/>
      <c r="AF14" s="13"/>
      <c r="AG14" s="40">
        <v>4686</v>
      </c>
      <c r="AH14" s="40"/>
      <c r="AI14" s="23"/>
      <c r="AJ14" s="40">
        <v>6337</v>
      </c>
      <c r="AK14" s="40"/>
      <c r="AL14" s="40"/>
      <c r="AM14" s="13"/>
      <c r="AN14" s="40">
        <v>3743</v>
      </c>
      <c r="AO14" s="40"/>
      <c r="AP14" s="40"/>
      <c r="AQ14" s="13"/>
      <c r="AR14" s="40">
        <v>2672</v>
      </c>
      <c r="AS14" s="40"/>
      <c r="AT14" s="40"/>
      <c r="AU14" s="13"/>
      <c r="AV14" s="40">
        <v>3025</v>
      </c>
      <c r="AW14" s="40"/>
      <c r="AX14" s="40"/>
      <c r="AY14" s="13"/>
      <c r="AZ14" s="40">
        <v>5030</v>
      </c>
      <c r="BA14" s="40"/>
      <c r="BB14" s="40"/>
      <c r="BC14" s="10"/>
      <c r="BD14" s="1"/>
    </row>
    <row r="15" spans="1:56" ht="15.75" customHeight="1">
      <c r="A15" s="10"/>
      <c r="B15" s="20" t="str">
        <f>+" "&amp;10</f>
        <v> 10</v>
      </c>
      <c r="C15" s="20"/>
      <c r="D15" s="8"/>
      <c r="E15" s="40">
        <v>6412</v>
      </c>
      <c r="F15" s="40"/>
      <c r="G15" s="13"/>
      <c r="H15" s="40">
        <v>3262</v>
      </c>
      <c r="I15" s="40"/>
      <c r="J15" s="13"/>
      <c r="K15" s="31">
        <v>2845</v>
      </c>
      <c r="L15" s="31"/>
      <c r="M15" s="31"/>
      <c r="N15" s="13"/>
      <c r="O15" s="31">
        <v>2865</v>
      </c>
      <c r="P15" s="31"/>
      <c r="Q15" s="13"/>
      <c r="R15" s="28">
        <v>4438</v>
      </c>
      <c r="S15" s="13"/>
      <c r="T15" s="40">
        <v>6095</v>
      </c>
      <c r="U15" s="40"/>
      <c r="V15" s="13"/>
      <c r="W15" s="40">
        <v>3653</v>
      </c>
      <c r="X15" s="40"/>
      <c r="Y15" s="40"/>
      <c r="Z15" s="2"/>
      <c r="AA15" s="27">
        <v>2747</v>
      </c>
      <c r="AB15" s="12"/>
      <c r="AC15" s="40">
        <v>3863</v>
      </c>
      <c r="AD15" s="40"/>
      <c r="AE15" s="40"/>
      <c r="AF15" s="13"/>
      <c r="AG15" s="40">
        <v>5421</v>
      </c>
      <c r="AH15" s="40"/>
      <c r="AI15" s="23"/>
      <c r="AJ15" s="40">
        <v>11048</v>
      </c>
      <c r="AK15" s="40"/>
      <c r="AL15" s="40"/>
      <c r="AM15" s="13"/>
      <c r="AN15" s="40">
        <v>3541</v>
      </c>
      <c r="AO15" s="40"/>
      <c r="AP15" s="40"/>
      <c r="AQ15" s="13"/>
      <c r="AR15" s="40">
        <v>3027</v>
      </c>
      <c r="AS15" s="40"/>
      <c r="AT15" s="40"/>
      <c r="AU15" s="13"/>
      <c r="AV15" s="40">
        <v>3827</v>
      </c>
      <c r="AW15" s="40"/>
      <c r="AX15" s="40"/>
      <c r="AY15" s="13"/>
      <c r="AZ15" s="40">
        <v>5216</v>
      </c>
      <c r="BA15" s="40"/>
      <c r="BB15" s="40"/>
      <c r="BC15" s="10"/>
      <c r="BD15" s="1"/>
    </row>
    <row r="16" spans="1:56" ht="15.75" customHeight="1">
      <c r="A16" s="10"/>
      <c r="B16" s="20" t="str">
        <f>+" "&amp;11</f>
        <v> 11</v>
      </c>
      <c r="C16" s="20"/>
      <c r="D16" s="8"/>
      <c r="E16" s="40">
        <v>9734</v>
      </c>
      <c r="F16" s="40"/>
      <c r="G16" s="13"/>
      <c r="H16" s="40">
        <v>3032</v>
      </c>
      <c r="I16" s="40"/>
      <c r="J16" s="13"/>
      <c r="K16" s="31">
        <v>3009</v>
      </c>
      <c r="L16" s="31"/>
      <c r="M16" s="31"/>
      <c r="N16" s="13"/>
      <c r="O16" s="31">
        <v>3547</v>
      </c>
      <c r="P16" s="31"/>
      <c r="Q16" s="13"/>
      <c r="R16" s="28">
        <v>7299</v>
      </c>
      <c r="S16" s="13"/>
      <c r="T16" s="40">
        <v>9052</v>
      </c>
      <c r="U16" s="40"/>
      <c r="V16" s="13"/>
      <c r="W16" s="40">
        <v>2868</v>
      </c>
      <c r="X16" s="40"/>
      <c r="Y16" s="40"/>
      <c r="Z16" s="2"/>
      <c r="AA16" s="27">
        <v>2702</v>
      </c>
      <c r="AB16" s="12"/>
      <c r="AC16" s="40">
        <v>3261</v>
      </c>
      <c r="AD16" s="40"/>
      <c r="AE16" s="40"/>
      <c r="AF16" s="13"/>
      <c r="AG16" s="40">
        <v>5753</v>
      </c>
      <c r="AH16" s="40"/>
      <c r="AI16" s="23"/>
      <c r="AJ16" s="40">
        <v>10131</v>
      </c>
      <c r="AK16" s="40"/>
      <c r="AL16" s="40"/>
      <c r="AM16" s="13"/>
      <c r="AN16" s="40">
        <v>3074</v>
      </c>
      <c r="AO16" s="40"/>
      <c r="AP16" s="40"/>
      <c r="AQ16" s="13"/>
      <c r="AR16" s="40">
        <v>2747</v>
      </c>
      <c r="AS16" s="40"/>
      <c r="AT16" s="40"/>
      <c r="AU16" s="13"/>
      <c r="AV16" s="40">
        <v>3113</v>
      </c>
      <c r="AW16" s="40"/>
      <c r="AX16" s="40"/>
      <c r="AY16" s="13"/>
      <c r="AZ16" s="40">
        <v>6575</v>
      </c>
      <c r="BA16" s="40"/>
      <c r="BB16" s="40"/>
      <c r="BC16" s="10"/>
      <c r="BD16" s="1"/>
    </row>
    <row r="17" spans="1:56" ht="15.75" customHeight="1">
      <c r="A17" s="10"/>
      <c r="B17" s="20" t="str">
        <f>+" "&amp;12</f>
        <v> 12</v>
      </c>
      <c r="C17" s="20"/>
      <c r="D17" s="8"/>
      <c r="E17" s="40">
        <v>5847</v>
      </c>
      <c r="F17" s="40"/>
      <c r="G17" s="13"/>
      <c r="H17" s="40">
        <v>2411</v>
      </c>
      <c r="I17" s="40"/>
      <c r="J17" s="13"/>
      <c r="K17" s="31">
        <v>2373</v>
      </c>
      <c r="L17" s="31"/>
      <c r="M17" s="31"/>
      <c r="N17" s="13"/>
      <c r="O17" s="31">
        <v>3073</v>
      </c>
      <c r="P17" s="31"/>
      <c r="Q17" s="13"/>
      <c r="R17" s="28">
        <v>4809</v>
      </c>
      <c r="S17" s="13"/>
      <c r="T17" s="40">
        <v>5447</v>
      </c>
      <c r="U17" s="40"/>
      <c r="V17" s="13"/>
      <c r="W17" s="40">
        <v>2646</v>
      </c>
      <c r="X17" s="40"/>
      <c r="Y17" s="40"/>
      <c r="Z17" s="2"/>
      <c r="AA17" s="27">
        <v>2228</v>
      </c>
      <c r="AB17" s="12"/>
      <c r="AC17" s="40">
        <v>2741</v>
      </c>
      <c r="AD17" s="40"/>
      <c r="AE17" s="40"/>
      <c r="AF17" s="13"/>
      <c r="AG17" s="40">
        <v>4087</v>
      </c>
      <c r="AH17" s="40"/>
      <c r="AI17" s="23"/>
      <c r="AJ17" s="40">
        <v>6212</v>
      </c>
      <c r="AK17" s="40"/>
      <c r="AL17" s="40"/>
      <c r="AM17" s="13"/>
      <c r="AN17" s="40">
        <v>2696</v>
      </c>
      <c r="AO17" s="40"/>
      <c r="AP17" s="40"/>
      <c r="AQ17" s="13"/>
      <c r="AR17" s="40">
        <v>2283</v>
      </c>
      <c r="AS17" s="40"/>
      <c r="AT17" s="40"/>
      <c r="AU17" s="13"/>
      <c r="AV17" s="40">
        <v>2683</v>
      </c>
      <c r="AW17" s="40"/>
      <c r="AX17" s="40"/>
      <c r="AY17" s="13"/>
      <c r="AZ17" s="40">
        <v>4392</v>
      </c>
      <c r="BA17" s="40"/>
      <c r="BB17" s="40"/>
      <c r="BC17" s="10"/>
      <c r="BD17" s="1"/>
    </row>
    <row r="18" spans="1:56" ht="15.75" customHeight="1">
      <c r="A18" s="10"/>
      <c r="B18" s="20" t="str">
        <f>+" "&amp;1</f>
        <v> 1</v>
      </c>
      <c r="C18" s="20"/>
      <c r="D18" s="8"/>
      <c r="E18" s="40">
        <v>6608</v>
      </c>
      <c r="F18" s="40"/>
      <c r="G18" s="13"/>
      <c r="H18" s="40">
        <v>2931</v>
      </c>
      <c r="I18" s="40"/>
      <c r="J18" s="13"/>
      <c r="K18" s="31">
        <v>2416</v>
      </c>
      <c r="L18" s="31"/>
      <c r="M18" s="31"/>
      <c r="N18" s="13"/>
      <c r="O18" s="31">
        <v>2729</v>
      </c>
      <c r="P18" s="31"/>
      <c r="Q18" s="13"/>
      <c r="R18" s="28">
        <v>4009</v>
      </c>
      <c r="S18" s="13"/>
      <c r="T18" s="40">
        <v>6422</v>
      </c>
      <c r="U18" s="40"/>
      <c r="V18" s="13"/>
      <c r="W18" s="40">
        <v>2956</v>
      </c>
      <c r="X18" s="40"/>
      <c r="Y18" s="40"/>
      <c r="Z18" s="2"/>
      <c r="AA18" s="27">
        <v>2521</v>
      </c>
      <c r="AB18" s="12"/>
      <c r="AC18" s="40">
        <v>2697</v>
      </c>
      <c r="AD18" s="40"/>
      <c r="AE18" s="40"/>
      <c r="AF18" s="13"/>
      <c r="AG18" s="40">
        <v>4239</v>
      </c>
      <c r="AH18" s="40"/>
      <c r="AI18" s="23"/>
      <c r="AJ18" s="40">
        <v>6031</v>
      </c>
      <c r="AK18" s="40"/>
      <c r="AL18" s="40"/>
      <c r="AM18" s="13"/>
      <c r="AN18" s="40">
        <v>2959</v>
      </c>
      <c r="AO18" s="40"/>
      <c r="AP18" s="40"/>
      <c r="AQ18" s="13"/>
      <c r="AR18" s="40">
        <v>2222</v>
      </c>
      <c r="AS18" s="40"/>
      <c r="AT18" s="40"/>
      <c r="AU18" s="13"/>
      <c r="AV18" s="40">
        <v>2735</v>
      </c>
      <c r="AW18" s="40"/>
      <c r="AX18" s="40"/>
      <c r="AY18" s="13"/>
      <c r="AZ18" s="40">
        <v>4486</v>
      </c>
      <c r="BA18" s="40"/>
      <c r="BB18" s="40"/>
      <c r="BC18" s="10"/>
      <c r="BD18" s="1"/>
    </row>
    <row r="19" spans="1:56" ht="15.75" customHeight="1">
      <c r="A19" s="10"/>
      <c r="B19" s="20" t="str">
        <f>+" "&amp;2</f>
        <v> 2</v>
      </c>
      <c r="C19" s="20"/>
      <c r="D19" s="8"/>
      <c r="E19" s="40">
        <v>9920</v>
      </c>
      <c r="F19" s="40"/>
      <c r="G19" s="13"/>
      <c r="H19" s="40">
        <v>2865</v>
      </c>
      <c r="I19" s="40"/>
      <c r="J19" s="13"/>
      <c r="K19" s="31">
        <v>4387</v>
      </c>
      <c r="L19" s="31"/>
      <c r="M19" s="31"/>
      <c r="N19" s="13"/>
      <c r="O19" s="31">
        <v>3438</v>
      </c>
      <c r="P19" s="31"/>
      <c r="Q19" s="13"/>
      <c r="R19" s="28">
        <v>5299</v>
      </c>
      <c r="S19" s="13"/>
      <c r="T19" s="40">
        <v>9563</v>
      </c>
      <c r="U19" s="40"/>
      <c r="V19" s="13"/>
      <c r="W19" s="40">
        <v>3671</v>
      </c>
      <c r="X19" s="40"/>
      <c r="Y19" s="40"/>
      <c r="Z19" s="2"/>
      <c r="AA19" s="27">
        <v>4233</v>
      </c>
      <c r="AB19" s="12"/>
      <c r="AC19" s="40">
        <v>3371</v>
      </c>
      <c r="AD19" s="40"/>
      <c r="AE19" s="40"/>
      <c r="AF19" s="13"/>
      <c r="AG19" s="40">
        <v>5343</v>
      </c>
      <c r="AH19" s="40"/>
      <c r="AI19" s="23"/>
      <c r="AJ19" s="40">
        <v>10785</v>
      </c>
      <c r="AK19" s="40"/>
      <c r="AL19" s="40"/>
      <c r="AM19" s="13"/>
      <c r="AN19" s="40">
        <v>3086</v>
      </c>
      <c r="AO19" s="40"/>
      <c r="AP19" s="40"/>
      <c r="AQ19" s="13"/>
      <c r="AR19" s="40">
        <v>3317</v>
      </c>
      <c r="AS19" s="40"/>
      <c r="AT19" s="40"/>
      <c r="AU19" s="13"/>
      <c r="AV19" s="40">
        <v>2593</v>
      </c>
      <c r="AW19" s="40"/>
      <c r="AX19" s="40"/>
      <c r="AY19" s="13"/>
      <c r="AZ19" s="40">
        <v>5171</v>
      </c>
      <c r="BA19" s="40"/>
      <c r="BB19" s="40"/>
      <c r="BC19" s="10"/>
      <c r="BD19" s="1"/>
    </row>
    <row r="20" spans="1:56" ht="15.75" customHeight="1">
      <c r="A20" s="10"/>
      <c r="B20" s="20" t="str">
        <f>+" "&amp;3</f>
        <v> 3</v>
      </c>
      <c r="C20" s="20"/>
      <c r="D20" s="8"/>
      <c r="E20" s="40">
        <v>8900</v>
      </c>
      <c r="F20" s="40"/>
      <c r="G20" s="13"/>
      <c r="H20" s="40">
        <v>4936</v>
      </c>
      <c r="I20" s="40"/>
      <c r="J20" s="13"/>
      <c r="K20" s="31">
        <v>3282</v>
      </c>
      <c r="L20" s="31"/>
      <c r="M20" s="31"/>
      <c r="N20" s="13"/>
      <c r="O20" s="31">
        <v>8511</v>
      </c>
      <c r="P20" s="31"/>
      <c r="Q20" s="13"/>
      <c r="R20" s="28">
        <v>5828</v>
      </c>
      <c r="S20" s="13"/>
      <c r="T20" s="40">
        <v>8253</v>
      </c>
      <c r="U20" s="40"/>
      <c r="V20" s="13"/>
      <c r="W20" s="40">
        <v>4152</v>
      </c>
      <c r="X20" s="40"/>
      <c r="Y20" s="40"/>
      <c r="Z20" s="2"/>
      <c r="AA20" s="27">
        <v>2792</v>
      </c>
      <c r="AB20" s="12"/>
      <c r="AC20" s="40">
        <v>7641</v>
      </c>
      <c r="AD20" s="40"/>
      <c r="AE20" s="40"/>
      <c r="AF20" s="13"/>
      <c r="AG20" s="40">
        <v>5024</v>
      </c>
      <c r="AH20" s="40"/>
      <c r="AI20" s="23"/>
      <c r="AJ20" s="40">
        <v>8467</v>
      </c>
      <c r="AK20" s="40"/>
      <c r="AL20" s="40"/>
      <c r="AM20" s="13"/>
      <c r="AN20" s="40">
        <v>4631</v>
      </c>
      <c r="AO20" s="40"/>
      <c r="AP20" s="40"/>
      <c r="AQ20" s="13"/>
      <c r="AR20" s="40">
        <v>3003</v>
      </c>
      <c r="AS20" s="40"/>
      <c r="AT20" s="40"/>
      <c r="AU20" s="13"/>
      <c r="AV20" s="40">
        <v>3501</v>
      </c>
      <c r="AW20" s="40"/>
      <c r="AX20" s="40"/>
      <c r="AY20" s="13"/>
      <c r="AZ20" s="40">
        <v>4914</v>
      </c>
      <c r="BA20" s="40"/>
      <c r="BB20" s="40"/>
      <c r="BC20" s="10"/>
      <c r="BD20" s="1"/>
    </row>
    <row r="21" spans="1:56" ht="6" customHeight="1">
      <c r="A21" s="5"/>
      <c r="B21" s="5"/>
      <c r="C21" s="5"/>
      <c r="D21" s="2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24"/>
      <c r="AH21" s="5"/>
      <c r="AI21" s="5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5"/>
      <c r="BD21" s="1"/>
    </row>
    <row r="22" spans="1:56" ht="13.5">
      <c r="A22" s="1"/>
      <c r="B22" s="55" t="s">
        <v>0</v>
      </c>
      <c r="C22" s="55"/>
      <c r="D22" s="55"/>
      <c r="E22" s="55"/>
      <c r="F22" s="55"/>
      <c r="G22" s="55"/>
      <c r="H22" s="55"/>
      <c r="I22" s="5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3.5">
      <c r="A23" s="1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</sheetData>
  <mergeCells count="208">
    <mergeCell ref="AN10:AP10"/>
    <mergeCell ref="AJ9:AL9"/>
    <mergeCell ref="W8:Y8"/>
    <mergeCell ref="AN8:AP8"/>
    <mergeCell ref="AN9:AP9"/>
    <mergeCell ref="W10:Y10"/>
    <mergeCell ref="W9:Y9"/>
    <mergeCell ref="AG9:AH9"/>
    <mergeCell ref="H15:I15"/>
    <mergeCell ref="K17:M17"/>
    <mergeCell ref="K18:M18"/>
    <mergeCell ref="K19:M19"/>
    <mergeCell ref="K15:M15"/>
    <mergeCell ref="AG7:AH7"/>
    <mergeCell ref="AG8:AH8"/>
    <mergeCell ref="AC8:AE8"/>
    <mergeCell ref="AJ7:AL7"/>
    <mergeCell ref="O13:P13"/>
    <mergeCell ref="O14:P14"/>
    <mergeCell ref="O15:P15"/>
    <mergeCell ref="O16:P16"/>
    <mergeCell ref="O17:P17"/>
    <mergeCell ref="O18:P18"/>
    <mergeCell ref="H16:I16"/>
    <mergeCell ref="K20:M20"/>
    <mergeCell ref="K16:M16"/>
    <mergeCell ref="T8:U8"/>
    <mergeCell ref="W7:Y7"/>
    <mergeCell ref="E13:F13"/>
    <mergeCell ref="E14:F14"/>
    <mergeCell ref="H13:I13"/>
    <mergeCell ref="H14:I14"/>
    <mergeCell ref="E11:F11"/>
    <mergeCell ref="O11:P11"/>
    <mergeCell ref="H10:I10"/>
    <mergeCell ref="H11:I11"/>
    <mergeCell ref="AG15:AH15"/>
    <mergeCell ref="AG16:AH16"/>
    <mergeCell ref="AG17:AH17"/>
    <mergeCell ref="AC17:AE17"/>
    <mergeCell ref="AG20:AH20"/>
    <mergeCell ref="AC19:AE19"/>
    <mergeCell ref="AG19:AH19"/>
    <mergeCell ref="AG18:AH18"/>
    <mergeCell ref="AC18:AE18"/>
    <mergeCell ref="AN12:AP12"/>
    <mergeCell ref="AN13:AP13"/>
    <mergeCell ref="AN14:AP14"/>
    <mergeCell ref="AC20:AE20"/>
    <mergeCell ref="AJ18:AL18"/>
    <mergeCell ref="AJ19:AL19"/>
    <mergeCell ref="AN15:AP15"/>
    <mergeCell ref="AC16:AE16"/>
    <mergeCell ref="AG12:AH12"/>
    <mergeCell ref="AG13:AH13"/>
    <mergeCell ref="AJ4:BC4"/>
    <mergeCell ref="AA1:AH1"/>
    <mergeCell ref="AG11:AH11"/>
    <mergeCell ref="AJ11:AL11"/>
    <mergeCell ref="AN11:AP11"/>
    <mergeCell ref="AN7:AP7"/>
    <mergeCell ref="AJ10:AL10"/>
    <mergeCell ref="AG10:AH10"/>
    <mergeCell ref="AZ7:BB7"/>
    <mergeCell ref="AJ8:AL8"/>
    <mergeCell ref="AV7:AX7"/>
    <mergeCell ref="AV8:AX8"/>
    <mergeCell ref="AN5:AQ5"/>
    <mergeCell ref="AV5:AY5"/>
    <mergeCell ref="AZ5:BC5"/>
    <mergeCell ref="AR5:AU5"/>
    <mergeCell ref="AG5:AI5"/>
    <mergeCell ref="AJ5:AM5"/>
    <mergeCell ref="AC10:AE10"/>
    <mergeCell ref="AA5:AB5"/>
    <mergeCell ref="AC5:AF5"/>
    <mergeCell ref="AC9:AE9"/>
    <mergeCell ref="AC7:AE7"/>
    <mergeCell ref="AJ15:AL15"/>
    <mergeCell ref="AC13:AE13"/>
    <mergeCell ref="AC11:AE11"/>
    <mergeCell ref="AC12:AE12"/>
    <mergeCell ref="AC14:AE14"/>
    <mergeCell ref="AC15:AE15"/>
    <mergeCell ref="AJ12:AL12"/>
    <mergeCell ref="AJ13:AL13"/>
    <mergeCell ref="AJ14:AL14"/>
    <mergeCell ref="AG14:AH14"/>
    <mergeCell ref="AN16:AP16"/>
    <mergeCell ref="AN17:AP17"/>
    <mergeCell ref="AJ17:AL17"/>
    <mergeCell ref="AJ20:AL20"/>
    <mergeCell ref="AN18:AP18"/>
    <mergeCell ref="AN19:AP19"/>
    <mergeCell ref="AJ16:AL16"/>
    <mergeCell ref="B23:P23"/>
    <mergeCell ref="E20:F20"/>
    <mergeCell ref="H20:I20"/>
    <mergeCell ref="B22:I22"/>
    <mergeCell ref="O20:P20"/>
    <mergeCell ref="M1:Y1"/>
    <mergeCell ref="H8:I8"/>
    <mergeCell ref="T17:U17"/>
    <mergeCell ref="O19:P19"/>
    <mergeCell ref="W18:Y18"/>
    <mergeCell ref="H17:I17"/>
    <mergeCell ref="T7:U7"/>
    <mergeCell ref="K12:M12"/>
    <mergeCell ref="K13:M13"/>
    <mergeCell ref="K14:M14"/>
    <mergeCell ref="A4:D5"/>
    <mergeCell ref="E12:F12"/>
    <mergeCell ref="K9:M9"/>
    <mergeCell ref="E7:F7"/>
    <mergeCell ref="K10:M10"/>
    <mergeCell ref="R5:S5"/>
    <mergeCell ref="E19:F19"/>
    <mergeCell ref="E18:F18"/>
    <mergeCell ref="E17:F17"/>
    <mergeCell ref="H18:I18"/>
    <mergeCell ref="H19:I19"/>
    <mergeCell ref="E16:F16"/>
    <mergeCell ref="O9:P9"/>
    <mergeCell ref="O10:P10"/>
    <mergeCell ref="E15:F15"/>
    <mergeCell ref="H12:I12"/>
    <mergeCell ref="E10:F10"/>
    <mergeCell ref="K11:M11"/>
    <mergeCell ref="T10:U10"/>
    <mergeCell ref="T11:U11"/>
    <mergeCell ref="O12:P12"/>
    <mergeCell ref="T12:U12"/>
    <mergeCell ref="B9:D9"/>
    <mergeCell ref="E5:G5"/>
    <mergeCell ref="H5:J5"/>
    <mergeCell ref="K5:N5"/>
    <mergeCell ref="A8:D8"/>
    <mergeCell ref="E8:F8"/>
    <mergeCell ref="K8:M8"/>
    <mergeCell ref="K7:M7"/>
    <mergeCell ref="A7:D7"/>
    <mergeCell ref="H9:I9"/>
    <mergeCell ref="AV12:AX12"/>
    <mergeCell ref="AR15:AT15"/>
    <mergeCell ref="AR16:AT16"/>
    <mergeCell ref="AV15:AX15"/>
    <mergeCell ref="AV16:AX16"/>
    <mergeCell ref="AV13:AX13"/>
    <mergeCell ref="AV14:AX14"/>
    <mergeCell ref="AR13:AT13"/>
    <mergeCell ref="AR14:AT14"/>
    <mergeCell ref="AZ11:BB11"/>
    <mergeCell ref="AZ17:BB17"/>
    <mergeCell ref="AZ18:BB18"/>
    <mergeCell ref="AZ19:BB19"/>
    <mergeCell ref="AZ12:BB12"/>
    <mergeCell ref="AZ16:BB16"/>
    <mergeCell ref="AZ15:BB15"/>
    <mergeCell ref="AZ9:BB9"/>
    <mergeCell ref="AZ10:BB10"/>
    <mergeCell ref="AZ20:BB20"/>
    <mergeCell ref="AR7:AT7"/>
    <mergeCell ref="AR8:AT8"/>
    <mergeCell ref="AR9:AT9"/>
    <mergeCell ref="AR10:AT10"/>
    <mergeCell ref="AZ8:BB8"/>
    <mergeCell ref="AZ13:BB13"/>
    <mergeCell ref="AZ14:BB14"/>
    <mergeCell ref="AV20:AX20"/>
    <mergeCell ref="AR17:AT17"/>
    <mergeCell ref="AR18:AT18"/>
    <mergeCell ref="AR19:AT19"/>
    <mergeCell ref="AR20:AT20"/>
    <mergeCell ref="AN20:AP20"/>
    <mergeCell ref="AV9:AX9"/>
    <mergeCell ref="AV10:AX10"/>
    <mergeCell ref="AV11:AX11"/>
    <mergeCell ref="AR11:AT11"/>
    <mergeCell ref="AR12:AT12"/>
    <mergeCell ref="AV17:AX17"/>
    <mergeCell ref="AV18:AX18"/>
    <mergeCell ref="AV19:AX19"/>
    <mergeCell ref="T20:U20"/>
    <mergeCell ref="W20:Y20"/>
    <mergeCell ref="W16:Y16"/>
    <mergeCell ref="T16:U16"/>
    <mergeCell ref="W17:Y17"/>
    <mergeCell ref="T18:U18"/>
    <mergeCell ref="T19:U19"/>
    <mergeCell ref="W19:Y19"/>
    <mergeCell ref="W11:Y11"/>
    <mergeCell ref="W14:Y14"/>
    <mergeCell ref="W13:Y13"/>
    <mergeCell ref="T15:U15"/>
    <mergeCell ref="W12:Y12"/>
    <mergeCell ref="W15:Y15"/>
    <mergeCell ref="T13:U13"/>
    <mergeCell ref="T14:U14"/>
    <mergeCell ref="T4:AI4"/>
    <mergeCell ref="T9:U9"/>
    <mergeCell ref="F4:R4"/>
    <mergeCell ref="O8:P8"/>
    <mergeCell ref="O5:Q5"/>
    <mergeCell ref="O7:P7"/>
    <mergeCell ref="W5:Z5"/>
    <mergeCell ref="T5:V5"/>
    <mergeCell ref="E9:F9"/>
    <mergeCell ref="H7:I7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2010-02-19T00:52:43Z</cp:lastPrinted>
  <dcterms:created xsi:type="dcterms:W3CDTF">1997-01-08T22:48:59Z</dcterms:created>
  <dcterms:modified xsi:type="dcterms:W3CDTF">2010-02-19T00:52:58Z</dcterms:modified>
  <cp:category/>
  <cp:version/>
  <cp:contentType/>
  <cp:contentStatus/>
</cp:coreProperties>
</file>