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21" yWindow="2970" windowWidth="15330" windowHeight="4320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<sst xmlns="http://schemas.openxmlformats.org/spreadsheetml/2006/main" count="30" uniqueCount="19">
  <si>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（３）スポーツ</t>
  </si>
  <si>
    <t>単位：日、人</t>
  </si>
  <si>
    <t>年次</t>
  </si>
  <si>
    <t>開設日数</t>
  </si>
  <si>
    <t>利用者数</t>
  </si>
  <si>
    <t>一日平均利用者数</t>
  </si>
  <si>
    <t>総数</t>
  </si>
  <si>
    <t>子供</t>
  </si>
  <si>
    <t>大人</t>
  </si>
  <si>
    <t>資料　：　教育部体育課</t>
  </si>
  <si>
    <t>第８１表　　　市民プール利用者数の推移</t>
  </si>
  <si>
    <t>障害者</t>
  </si>
  <si>
    <t>注）雨天等により使用を中止した場合がある</t>
  </si>
  <si>
    <t>-</t>
  </si>
  <si>
    <t>-</t>
  </si>
  <si>
    <t>-</t>
  </si>
  <si>
    <t>-</t>
  </si>
  <si>
    <t>平成15年</t>
  </si>
  <si>
    <t>注)15年は多摩川堤防工事に伴なう市民プール改修のため開設中止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</si>
</sst>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horizontal="left"/>
    </xf>
    <xf numFmtId="38" fontId="6" fillId="0" borderId="0" xfId="17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6" fillId="0" borderId="5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4">
      <selection activeCell="AF22" sqref="AF22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20" width="1.625" style="0" customWidth="1"/>
    <col min="21" max="21" width="3.875" style="0" customWidth="1"/>
    <col min="22" max="22" width="4.50390625" style="0" customWidth="1"/>
    <col min="23" max="23" width="2.875" style="0" customWidth="1"/>
    <col min="24" max="24" width="4.00390625" style="0" customWidth="1"/>
    <col min="25" max="25" width="3.625" style="0" customWidth="1"/>
    <col min="26" max="27" width="2.125" style="0" customWidth="1"/>
    <col min="28" max="29" width="3.625" style="0" customWidth="1"/>
    <col min="30" max="30" width="2.875" style="0" customWidth="1"/>
  </cols>
  <sheetData>
    <row r="1" spans="1:7" ht="13.5">
      <c r="A1" s="28"/>
      <c r="B1" s="28"/>
      <c r="C1" s="28"/>
      <c r="D1" s="28"/>
      <c r="E1" s="28"/>
      <c r="F1" s="28"/>
      <c r="G1" s="28"/>
    </row>
    <row r="3" spans="1:4" ht="14.25">
      <c r="A3" s="32" t="s">
        <v>0</v>
      </c>
      <c r="B3" s="32"/>
      <c r="C3" s="32"/>
      <c r="D3" s="32"/>
    </row>
    <row r="6" spans="6:22" ht="14.25">
      <c r="F6" s="30" t="s">
        <v>10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9" spans="1:30" ht="13.5">
      <c r="A9" s="31" t="s">
        <v>1</v>
      </c>
      <c r="B9" s="31"/>
      <c r="C9" s="3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2"/>
    </row>
    <row r="10" spans="1:31" ht="31.5" customHeight="1">
      <c r="A10" s="36" t="s">
        <v>2</v>
      </c>
      <c r="B10" s="37"/>
      <c r="C10" s="55" t="s">
        <v>3</v>
      </c>
      <c r="D10" s="36"/>
      <c r="E10" s="37"/>
      <c r="F10" s="40" t="s">
        <v>4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52"/>
      <c r="S10" s="40" t="s">
        <v>5</v>
      </c>
      <c r="T10" s="41"/>
      <c r="U10" s="41"/>
      <c r="V10" s="41"/>
      <c r="W10" s="41"/>
      <c r="X10" s="41"/>
      <c r="Y10" s="41"/>
      <c r="Z10" s="41"/>
      <c r="AA10" s="41"/>
      <c r="AB10" s="41"/>
      <c r="AC10" s="42"/>
      <c r="AD10" s="3"/>
      <c r="AE10" s="2"/>
    </row>
    <row r="11" spans="1:31" ht="31.5" customHeight="1">
      <c r="A11" s="38"/>
      <c r="B11" s="39"/>
      <c r="C11" s="56"/>
      <c r="D11" s="38"/>
      <c r="E11" s="39"/>
      <c r="F11" s="57" t="s">
        <v>6</v>
      </c>
      <c r="G11" s="58"/>
      <c r="H11" s="58"/>
      <c r="I11" s="47" t="s">
        <v>7</v>
      </c>
      <c r="J11" s="48"/>
      <c r="K11" s="49"/>
      <c r="L11" s="44" t="s">
        <v>8</v>
      </c>
      <c r="M11" s="44"/>
      <c r="N11" s="44"/>
      <c r="O11" s="44"/>
      <c r="P11" s="47" t="s">
        <v>11</v>
      </c>
      <c r="Q11" s="48"/>
      <c r="R11" s="49"/>
      <c r="S11" s="45" t="s">
        <v>6</v>
      </c>
      <c r="T11" s="46"/>
      <c r="U11" s="46"/>
      <c r="V11" s="33" t="s">
        <v>7</v>
      </c>
      <c r="W11" s="34"/>
      <c r="X11" s="35"/>
      <c r="Y11" s="34" t="s">
        <v>8</v>
      </c>
      <c r="Z11" s="34"/>
      <c r="AA11" s="35"/>
      <c r="AB11" s="63" t="s">
        <v>11</v>
      </c>
      <c r="AC11" s="62"/>
      <c r="AD11" s="3"/>
      <c r="AE11" s="2"/>
    </row>
    <row r="12" spans="1:31" ht="9" customHeight="1">
      <c r="A12" s="12"/>
      <c r="B12" s="4"/>
      <c r="C12" s="5"/>
      <c r="D12" s="5"/>
      <c r="E12" s="4"/>
      <c r="F12" s="10"/>
      <c r="G12" s="10"/>
      <c r="H12" s="10"/>
      <c r="I12" s="10"/>
      <c r="J12" s="5"/>
      <c r="K12" s="5"/>
      <c r="L12" s="5"/>
      <c r="M12" s="5"/>
      <c r="N12" s="5"/>
      <c r="O12" s="5"/>
      <c r="P12" s="5"/>
      <c r="Q12" s="5"/>
      <c r="R12" s="5"/>
      <c r="S12" s="10"/>
      <c r="T12" s="10"/>
      <c r="U12" s="10"/>
      <c r="V12" s="5"/>
      <c r="W12" s="5"/>
      <c r="X12" s="5"/>
      <c r="Y12" s="5"/>
      <c r="Z12" s="5"/>
      <c r="AA12" s="5"/>
      <c r="AB12" s="15"/>
      <c r="AC12" s="15"/>
      <c r="AD12" s="9"/>
      <c r="AE12" s="2"/>
    </row>
    <row r="13" spans="1:31" ht="21.75" customHeight="1">
      <c r="A13" s="53" t="s">
        <v>17</v>
      </c>
      <c r="B13" s="54"/>
      <c r="C13" s="16" t="s">
        <v>15</v>
      </c>
      <c r="D13" s="17"/>
      <c r="E13" s="18"/>
      <c r="F13" s="50" t="s">
        <v>13</v>
      </c>
      <c r="G13" s="51"/>
      <c r="H13" s="51"/>
      <c r="I13" s="27" t="s">
        <v>15</v>
      </c>
      <c r="J13" s="27"/>
      <c r="K13" s="13"/>
      <c r="L13" s="27" t="s">
        <v>15</v>
      </c>
      <c r="M13" s="27"/>
      <c r="N13" s="27"/>
      <c r="O13" s="27"/>
      <c r="P13" s="26" t="s">
        <v>16</v>
      </c>
      <c r="Q13" s="26"/>
      <c r="R13" s="13"/>
      <c r="S13" s="29" t="s">
        <v>14</v>
      </c>
      <c r="T13" s="29"/>
      <c r="U13" s="29"/>
      <c r="V13" s="27" t="s">
        <v>15</v>
      </c>
      <c r="W13" s="27"/>
      <c r="X13" s="27"/>
      <c r="Y13" s="27" t="s">
        <v>14</v>
      </c>
      <c r="Z13" s="60"/>
      <c r="AA13" s="60"/>
      <c r="AB13" s="19" t="s">
        <v>14</v>
      </c>
      <c r="AC13" s="19"/>
      <c r="AD13" s="9"/>
      <c r="AE13" s="2"/>
    </row>
    <row r="14" spans="1:31" ht="21.75" customHeight="1">
      <c r="A14" s="22" t="str">
        <f>+" 　 "&amp;16</f>
        <v> 　 16</v>
      </c>
      <c r="B14" s="43"/>
      <c r="C14" s="16">
        <v>48</v>
      </c>
      <c r="D14" s="17"/>
      <c r="E14" s="18"/>
      <c r="F14" s="50" t="s">
        <v>13</v>
      </c>
      <c r="G14" s="51"/>
      <c r="H14" s="51"/>
      <c r="I14" s="27">
        <v>13368</v>
      </c>
      <c r="J14" s="27"/>
      <c r="K14" s="13"/>
      <c r="L14" s="27">
        <v>7573</v>
      </c>
      <c r="M14" s="27"/>
      <c r="N14" s="27"/>
      <c r="O14" s="27"/>
      <c r="P14" s="26">
        <v>107</v>
      </c>
      <c r="Q14" s="26"/>
      <c r="R14" s="13"/>
      <c r="S14" s="29" t="s">
        <v>14</v>
      </c>
      <c r="T14" s="29"/>
      <c r="U14" s="29"/>
      <c r="V14" s="27">
        <v>279</v>
      </c>
      <c r="W14" s="27"/>
      <c r="X14" s="27"/>
      <c r="Y14" s="27">
        <v>158</v>
      </c>
      <c r="Z14" s="60"/>
      <c r="AA14" s="60"/>
      <c r="AB14" s="19">
        <v>2</v>
      </c>
      <c r="AC14" s="19"/>
      <c r="AD14" s="9"/>
      <c r="AE14" s="2"/>
    </row>
    <row r="15" spans="1:31" ht="21.75" customHeight="1">
      <c r="A15" s="22" t="str">
        <f>+" 　 "&amp;17</f>
        <v> 　 17</v>
      </c>
      <c r="B15" s="43"/>
      <c r="C15" s="16">
        <v>48</v>
      </c>
      <c r="D15" s="17"/>
      <c r="E15" s="18"/>
      <c r="F15" s="50">
        <f>I15+L15+P15</f>
        <v>23424</v>
      </c>
      <c r="G15" s="51"/>
      <c r="H15" s="51"/>
      <c r="I15" s="27">
        <v>14825</v>
      </c>
      <c r="J15" s="27"/>
      <c r="K15" s="13"/>
      <c r="L15" s="27">
        <v>8489</v>
      </c>
      <c r="M15" s="27"/>
      <c r="N15" s="27"/>
      <c r="O15" s="27"/>
      <c r="P15" s="26">
        <v>110</v>
      </c>
      <c r="Q15" s="26"/>
      <c r="R15" s="13"/>
      <c r="S15" s="29">
        <f>V15+Y15+AB15</f>
        <v>488</v>
      </c>
      <c r="T15" s="29"/>
      <c r="U15" s="29"/>
      <c r="V15" s="27">
        <v>309</v>
      </c>
      <c r="W15" s="27"/>
      <c r="X15" s="27"/>
      <c r="Y15" s="19">
        <v>177</v>
      </c>
      <c r="Z15" s="60"/>
      <c r="AA15" s="60"/>
      <c r="AB15" s="19">
        <v>2</v>
      </c>
      <c r="AC15" s="19"/>
      <c r="AD15" s="9"/>
      <c r="AE15" s="2"/>
    </row>
    <row r="16" spans="1:31" ht="21.75" customHeight="1">
      <c r="A16" s="22" t="str">
        <f>+" 　 "&amp;18</f>
        <v> 　 18</v>
      </c>
      <c r="B16" s="43"/>
      <c r="C16" s="16">
        <v>48</v>
      </c>
      <c r="D16" s="17"/>
      <c r="E16" s="18"/>
      <c r="F16" s="50">
        <f>I16+L16+P16</f>
        <v>21320</v>
      </c>
      <c r="G16" s="51"/>
      <c r="H16" s="51"/>
      <c r="I16" s="27">
        <v>13694</v>
      </c>
      <c r="J16" s="27"/>
      <c r="K16" s="6"/>
      <c r="L16" s="27">
        <v>7546</v>
      </c>
      <c r="M16" s="27"/>
      <c r="N16" s="27"/>
      <c r="O16" s="27"/>
      <c r="P16" s="26">
        <v>80</v>
      </c>
      <c r="Q16" s="26"/>
      <c r="R16" s="6"/>
      <c r="S16" s="29">
        <f>+Y16+V16+AB16</f>
        <v>444</v>
      </c>
      <c r="T16" s="29"/>
      <c r="U16" s="29"/>
      <c r="V16" s="27">
        <v>285</v>
      </c>
      <c r="W16" s="27"/>
      <c r="X16" s="27"/>
      <c r="Y16" s="19">
        <v>157</v>
      </c>
      <c r="Z16" s="60"/>
      <c r="AA16" s="60"/>
      <c r="AB16" s="19">
        <v>2</v>
      </c>
      <c r="AC16" s="19"/>
      <c r="AD16" s="9"/>
      <c r="AE16" s="2"/>
    </row>
    <row r="17" spans="1:31" ht="21.75" customHeight="1">
      <c r="A17" s="22" t="str">
        <f>+" 　 "&amp;19</f>
        <v> 　 19</v>
      </c>
      <c r="B17" s="22" t="str">
        <f>+" 　       "&amp;7</f>
        <v> 　       7</v>
      </c>
      <c r="C17" s="23">
        <v>48</v>
      </c>
      <c r="D17" s="24"/>
      <c r="E17" s="24"/>
      <c r="F17" s="50">
        <f>I17+L17+P17</f>
        <v>26354</v>
      </c>
      <c r="G17" s="51"/>
      <c r="H17" s="51"/>
      <c r="I17" s="19">
        <v>16599</v>
      </c>
      <c r="J17" s="19"/>
      <c r="K17" s="6"/>
      <c r="L17" s="19">
        <v>9637</v>
      </c>
      <c r="M17" s="19"/>
      <c r="N17" s="19"/>
      <c r="O17" s="19"/>
      <c r="P17" s="20">
        <v>118</v>
      </c>
      <c r="Q17" s="20"/>
      <c r="R17" s="6"/>
      <c r="S17" s="21">
        <f>SUM(V17:AB17)</f>
        <v>548.95</v>
      </c>
      <c r="T17" s="21"/>
      <c r="U17" s="21"/>
      <c r="V17" s="19">
        <v>345.8</v>
      </c>
      <c r="W17" s="19"/>
      <c r="X17" s="19"/>
      <c r="Y17" s="19">
        <v>200.7</v>
      </c>
      <c r="Z17" s="60"/>
      <c r="AA17" s="60"/>
      <c r="AB17" s="19">
        <v>2.45</v>
      </c>
      <c r="AC17" s="19"/>
      <c r="AD17" s="9"/>
      <c r="AE17" s="2"/>
    </row>
    <row r="18" spans="1:31" ht="21.75" customHeight="1">
      <c r="A18" s="22" t="str">
        <f>+" 　 "&amp;20</f>
        <v> 　 20</v>
      </c>
      <c r="B18" s="22" t="str">
        <f>+" 　       "&amp;7</f>
        <v> 　       7</v>
      </c>
      <c r="C18" s="23">
        <v>48</v>
      </c>
      <c r="D18" s="24"/>
      <c r="E18" s="24"/>
      <c r="F18" s="59">
        <f>SUM(I18:Q18)</f>
        <v>28038</v>
      </c>
      <c r="G18" s="21"/>
      <c r="H18" s="21"/>
      <c r="I18" s="19">
        <v>17854</v>
      </c>
      <c r="J18" s="19"/>
      <c r="K18" s="6"/>
      <c r="L18" s="19">
        <v>10030</v>
      </c>
      <c r="M18" s="19"/>
      <c r="N18" s="19"/>
      <c r="O18" s="19"/>
      <c r="P18" s="20">
        <v>154</v>
      </c>
      <c r="Q18" s="20"/>
      <c r="R18" s="6"/>
      <c r="S18" s="21">
        <f>SUM(V18:AB18)</f>
        <v>584</v>
      </c>
      <c r="T18" s="21"/>
      <c r="U18" s="21"/>
      <c r="V18" s="19">
        <v>372</v>
      </c>
      <c r="W18" s="19"/>
      <c r="X18" s="19"/>
      <c r="Y18" s="19">
        <v>209</v>
      </c>
      <c r="Z18" s="61"/>
      <c r="AA18" s="61"/>
      <c r="AB18" s="19">
        <v>3</v>
      </c>
      <c r="AC18" s="19"/>
      <c r="AD18" s="9"/>
      <c r="AE18" s="2"/>
    </row>
    <row r="19" spans="1:31" ht="21.75" customHeight="1">
      <c r="A19" s="22" t="str">
        <f>+" 　 "&amp;21</f>
        <v> 　 21</v>
      </c>
      <c r="B19" s="22" t="str">
        <f>+" 　       "&amp;7</f>
        <v> 　       7</v>
      </c>
      <c r="C19" s="23">
        <v>48</v>
      </c>
      <c r="D19" s="24"/>
      <c r="E19" s="25"/>
      <c r="F19" s="21">
        <f>SUM(I19:Q19)</f>
        <v>26848</v>
      </c>
      <c r="G19" s="21"/>
      <c r="H19" s="21"/>
      <c r="I19" s="19">
        <v>16859</v>
      </c>
      <c r="J19" s="19"/>
      <c r="K19" s="6"/>
      <c r="L19" s="19">
        <v>9808</v>
      </c>
      <c r="M19" s="19"/>
      <c r="N19" s="19"/>
      <c r="O19" s="19"/>
      <c r="P19" s="20">
        <v>181</v>
      </c>
      <c r="Q19" s="20"/>
      <c r="R19" s="6"/>
      <c r="S19" s="21">
        <v>558</v>
      </c>
      <c r="T19" s="21"/>
      <c r="U19" s="21"/>
      <c r="V19" s="19">
        <f>I19/C19</f>
        <v>351.2291666666667</v>
      </c>
      <c r="W19" s="19"/>
      <c r="X19" s="19"/>
      <c r="Y19" s="19">
        <f>L19/C19</f>
        <v>204.33333333333334</v>
      </c>
      <c r="Z19" s="19"/>
      <c r="AA19" s="19"/>
      <c r="AB19" s="19">
        <v>3</v>
      </c>
      <c r="AC19" s="19"/>
      <c r="AD19" s="9"/>
      <c r="AE19" s="2"/>
    </row>
    <row r="20" spans="1:31" ht="9" customHeight="1">
      <c r="A20" s="11"/>
      <c r="B20" s="7"/>
      <c r="C20" s="8"/>
      <c r="D20" s="8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  <c r="AE20" s="2"/>
    </row>
    <row r="21" spans="2:30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3.5">
      <c r="A22" s="28" t="s">
        <v>9</v>
      </c>
      <c r="B22" s="28"/>
      <c r="C22" s="28"/>
      <c r="D22" s="28"/>
      <c r="E22" s="28"/>
      <c r="F22" s="28"/>
      <c r="G22" s="28"/>
      <c r="H22" s="2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"/>
      <c r="W22" s="5"/>
      <c r="X22" s="5"/>
      <c r="Y22" s="5"/>
      <c r="Z22" s="5"/>
      <c r="AA22" s="5"/>
      <c r="AB22" s="5"/>
      <c r="AC22" s="5"/>
      <c r="AD22" s="5"/>
    </row>
    <row r="23" spans="1:30" ht="13.5">
      <c r="A23" s="28" t="s">
        <v>12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"/>
      <c r="Q23" s="1"/>
      <c r="R23" s="1"/>
      <c r="S23" s="1"/>
      <c r="T23" s="1"/>
      <c r="U23" s="1"/>
      <c r="V23" s="5"/>
      <c r="W23" s="5"/>
      <c r="X23" s="5"/>
      <c r="Y23" s="5"/>
      <c r="Z23" s="5"/>
      <c r="AA23" s="5"/>
      <c r="AB23" s="5"/>
      <c r="AC23" s="5"/>
      <c r="AD23" s="5"/>
    </row>
    <row r="24" spans="1:21" ht="13.5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"/>
    </row>
  </sheetData>
  <mergeCells count="89">
    <mergeCell ref="Y13:AA13"/>
    <mergeCell ref="Y14:AA14"/>
    <mergeCell ref="Y15:AA15"/>
    <mergeCell ref="Y16:AA16"/>
    <mergeCell ref="AB16:AC16"/>
    <mergeCell ref="AB17:AC17"/>
    <mergeCell ref="Y11:AA11"/>
    <mergeCell ref="AB18:AC18"/>
    <mergeCell ref="AB11:AC11"/>
    <mergeCell ref="AB13:AC13"/>
    <mergeCell ref="AB14:AC14"/>
    <mergeCell ref="AB15:AC15"/>
    <mergeCell ref="Y17:AA17"/>
    <mergeCell ref="Y18:AA18"/>
    <mergeCell ref="I13:J13"/>
    <mergeCell ref="F15:H15"/>
    <mergeCell ref="F17:H17"/>
    <mergeCell ref="F18:H18"/>
    <mergeCell ref="L18:O18"/>
    <mergeCell ref="I16:J16"/>
    <mergeCell ref="I17:J17"/>
    <mergeCell ref="L16:O16"/>
    <mergeCell ref="L17:O17"/>
    <mergeCell ref="I18:J18"/>
    <mergeCell ref="A1:G1"/>
    <mergeCell ref="F10:R10"/>
    <mergeCell ref="I11:K11"/>
    <mergeCell ref="C14:E14"/>
    <mergeCell ref="A13:B13"/>
    <mergeCell ref="A14:B14"/>
    <mergeCell ref="F13:H13"/>
    <mergeCell ref="F14:H14"/>
    <mergeCell ref="C10:E11"/>
    <mergeCell ref="F11:H11"/>
    <mergeCell ref="A17:B17"/>
    <mergeCell ref="A23:O23"/>
    <mergeCell ref="P17:Q17"/>
    <mergeCell ref="P18:Q18"/>
    <mergeCell ref="C18:E18"/>
    <mergeCell ref="S17:U17"/>
    <mergeCell ref="A16:B16"/>
    <mergeCell ref="L11:O11"/>
    <mergeCell ref="S11:U11"/>
    <mergeCell ref="P11:R11"/>
    <mergeCell ref="P16:Q16"/>
    <mergeCell ref="A15:B15"/>
    <mergeCell ref="L15:O15"/>
    <mergeCell ref="C13:E13"/>
    <mergeCell ref="F16:H16"/>
    <mergeCell ref="S16:U16"/>
    <mergeCell ref="I15:J15"/>
    <mergeCell ref="L13:O13"/>
    <mergeCell ref="A3:D3"/>
    <mergeCell ref="F6:V6"/>
    <mergeCell ref="A9:C9"/>
    <mergeCell ref="V11:X11"/>
    <mergeCell ref="A10:B11"/>
    <mergeCell ref="C15:E15"/>
    <mergeCell ref="S15:U15"/>
    <mergeCell ref="S10:AC10"/>
    <mergeCell ref="P13:Q13"/>
    <mergeCell ref="I14:J14"/>
    <mergeCell ref="A24:T24"/>
    <mergeCell ref="V13:X13"/>
    <mergeCell ref="V14:X14"/>
    <mergeCell ref="V15:X15"/>
    <mergeCell ref="S18:U18"/>
    <mergeCell ref="V18:X18"/>
    <mergeCell ref="S14:U14"/>
    <mergeCell ref="S13:U13"/>
    <mergeCell ref="V16:X16"/>
    <mergeCell ref="V17:X17"/>
    <mergeCell ref="P14:Q14"/>
    <mergeCell ref="P15:Q15"/>
    <mergeCell ref="L14:O14"/>
    <mergeCell ref="A22:H22"/>
    <mergeCell ref="A18:B18"/>
    <mergeCell ref="C16:E16"/>
    <mergeCell ref="C17:E17"/>
    <mergeCell ref="A19:B19"/>
    <mergeCell ref="C19:E19"/>
    <mergeCell ref="F19:H19"/>
    <mergeCell ref="I19:J19"/>
    <mergeCell ref="Y19:AA19"/>
    <mergeCell ref="AB19:AC19"/>
    <mergeCell ref="L19:O19"/>
    <mergeCell ref="P19:Q19"/>
    <mergeCell ref="S19:U19"/>
    <mergeCell ref="V19:X19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2010-01-26T01:37:59Z</cp:lastPrinted>
  <dcterms:created xsi:type="dcterms:W3CDTF">1997-01-08T22:48:59Z</dcterms:created>
  <dcterms:modified xsi:type="dcterms:W3CDTF">2010-02-19T01:05:30Z</dcterms:modified>
  <cp:category/>
  <cp:version/>
  <cp:contentType/>
  <cp:contentStatus/>
</cp:coreProperties>
</file>