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21" yWindow="2970" windowWidth="15330" windowHeight="4320" activeTab="0"/>
  </bookViews>
  <sheets>
    <sheet name="第82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<sst xmlns="http://schemas.openxmlformats.org/spreadsheetml/2006/main" count="23" uniqueCount="18">
  <si>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総数</t>
  </si>
  <si>
    <t>単位：件、人</t>
  </si>
  <si>
    <t>名称</t>
  </si>
  <si>
    <t>件数</t>
  </si>
  <si>
    <t>利用者</t>
  </si>
  <si>
    <t>多摩川緑地公園</t>
  </si>
  <si>
    <t>ソフトボール場</t>
  </si>
  <si>
    <t>自由広場</t>
  </si>
  <si>
    <t>野球場</t>
  </si>
  <si>
    <t>大丸公園テニスコート</t>
  </si>
  <si>
    <t>北緑地公園テニスコート</t>
  </si>
  <si>
    <t>城山公園テニスコート</t>
  </si>
  <si>
    <t>資料　：　教育部体育課（事務報告書）</t>
  </si>
  <si>
    <t>第８２表　　　市営運動場利用状況（一般貸出）</t>
  </si>
  <si>
    <t>若葉台公園テニスコート</t>
  </si>
  <si>
    <t>件　　数</t>
  </si>
  <si>
    <t>注）19年は多摩川緑地公園が台風の被害による復旧工事のため、開設中止（9月～3月）</t>
  </si>
  <si>
    <t>平成１7年度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</si>
</sst>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38" fontId="4" fillId="0" borderId="0" xfId="17" applyFont="1" applyBorder="1" applyAlignment="1">
      <alignment horizontal="center"/>
    </xf>
    <xf numFmtId="187" fontId="4" fillId="0" borderId="0" xfId="17" applyNumberFormat="1" applyFont="1" applyAlignment="1">
      <alignment horizontal="right"/>
    </xf>
    <xf numFmtId="187" fontId="4" fillId="0" borderId="0" xfId="17" applyNumberFormat="1" applyFont="1" applyFill="1" applyBorder="1" applyAlignment="1">
      <alignment horizontal="right"/>
    </xf>
    <xf numFmtId="187" fontId="8" fillId="0" borderId="0" xfId="17" applyNumberFormat="1" applyFont="1" applyFill="1" applyBorder="1" applyAlignment="1">
      <alignment horizontal="right"/>
    </xf>
    <xf numFmtId="187" fontId="8" fillId="0" borderId="0" xfId="17" applyNumberFormat="1" applyFont="1" applyAlignment="1">
      <alignment horizontal="right"/>
    </xf>
    <xf numFmtId="187" fontId="8" fillId="0" borderId="0" xfId="1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87" fontId="4" fillId="0" borderId="1" xfId="0" applyNumberFormat="1" applyFont="1" applyBorder="1" applyAlignment="1">
      <alignment horizontal="right"/>
    </xf>
    <xf numFmtId="187" fontId="8" fillId="0" borderId="1" xfId="0" applyNumberFormat="1" applyFont="1" applyBorder="1" applyAlignment="1">
      <alignment horizontal="right"/>
    </xf>
    <xf numFmtId="38" fontId="4" fillId="0" borderId="3" xfId="17" applyFont="1" applyBorder="1" applyAlignment="1">
      <alignment/>
    </xf>
    <xf numFmtId="187" fontId="8" fillId="0" borderId="1" xfId="17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187" fontId="4" fillId="0" borderId="0" xfId="17" applyNumberFormat="1" applyFont="1" applyFill="1" applyBorder="1" applyAlignment="1">
      <alignment/>
    </xf>
    <xf numFmtId="38" fontId="4" fillId="0" borderId="4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187" fontId="8" fillId="0" borderId="1" xfId="0" applyNumberFormat="1" applyFont="1" applyFill="1" applyBorder="1" applyAlignment="1">
      <alignment horizontal="right"/>
    </xf>
    <xf numFmtId="187" fontId="8" fillId="0" borderId="1" xfId="17" applyNumberFormat="1" applyFont="1" applyFill="1" applyBorder="1" applyAlignment="1">
      <alignment horizontal="right"/>
    </xf>
    <xf numFmtId="187" fontId="8" fillId="0" borderId="0" xfId="17" applyNumberFormat="1" applyFont="1" applyAlignment="1">
      <alignment horizontal="right"/>
    </xf>
    <xf numFmtId="187" fontId="8" fillId="0" borderId="0" xfId="17" applyNumberFormat="1" applyFont="1" applyBorder="1" applyAlignment="1">
      <alignment horizontal="right"/>
    </xf>
    <xf numFmtId="187" fontId="8" fillId="0" borderId="0" xfId="17" applyNumberFormat="1" applyFont="1" applyFill="1" applyBorder="1" applyAlignment="1">
      <alignment horizontal="right"/>
    </xf>
    <xf numFmtId="38" fontId="8" fillId="0" borderId="0" xfId="17" applyFont="1" applyBorder="1" applyAlignment="1">
      <alignment horizontal="distributed" vertical="center"/>
    </xf>
    <xf numFmtId="187" fontId="8" fillId="0" borderId="9" xfId="17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left"/>
    </xf>
    <xf numFmtId="0" fontId="0" fillId="0" borderId="7" xfId="0" applyBorder="1" applyAlignment="1">
      <alignment horizontal="distributed" vertical="center"/>
    </xf>
    <xf numFmtId="187" fontId="4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center"/>
    </xf>
    <xf numFmtId="187" fontId="8" fillId="0" borderId="0" xfId="17" applyNumberFormat="1" applyFont="1" applyFill="1" applyBorder="1" applyAlignment="1">
      <alignment/>
    </xf>
    <xf numFmtId="187" fontId="4" fillId="0" borderId="0" xfId="17" applyNumberFormat="1" applyFont="1" applyFill="1" applyBorder="1" applyAlignment="1">
      <alignment horizontal="right"/>
    </xf>
    <xf numFmtId="38" fontId="4" fillId="0" borderId="0" xfId="17" applyFont="1" applyBorder="1" applyAlignment="1">
      <alignment horizontal="distributed" shrinkToFit="1"/>
    </xf>
    <xf numFmtId="38" fontId="4" fillId="0" borderId="2" xfId="17" applyFont="1" applyBorder="1" applyAlignment="1">
      <alignment horizontal="distributed" shrinkToFit="1"/>
    </xf>
    <xf numFmtId="187" fontId="8" fillId="0" borderId="9" xfId="17" applyNumberFormat="1" applyFont="1" applyFill="1" applyBorder="1" applyAlignment="1">
      <alignment horizontal="right"/>
    </xf>
    <xf numFmtId="38" fontId="4" fillId="0" borderId="0" xfId="17" applyFont="1" applyBorder="1" applyAlignment="1">
      <alignment horizontal="distributed" vertical="center" shrinkToFit="1"/>
    </xf>
    <xf numFmtId="38" fontId="4" fillId="0" borderId="2" xfId="17" applyFont="1" applyBorder="1" applyAlignment="1">
      <alignment horizontal="distributed" vertical="center" shrinkToFit="1"/>
    </xf>
    <xf numFmtId="38" fontId="4" fillId="0" borderId="0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0" fontId="4" fillId="0" borderId="1" xfId="0" applyFont="1" applyBorder="1" applyAlignment="1">
      <alignment horizontal="distributed" shrinkToFit="1"/>
    </xf>
    <xf numFmtId="0" fontId="4" fillId="0" borderId="4" xfId="0" applyFont="1" applyBorder="1" applyAlignment="1">
      <alignment horizontal="distributed" shrinkToFit="1"/>
    </xf>
    <xf numFmtId="187" fontId="8" fillId="0" borderId="10" xfId="17" applyNumberFormat="1" applyFont="1" applyFill="1" applyBorder="1" applyAlignment="1">
      <alignment horizontal="right"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187" fontId="4" fillId="0" borderId="9" xfId="17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22"/>
  <sheetViews>
    <sheetView tabSelected="1" workbookViewId="0" topLeftCell="A1">
      <selection activeCell="AG17" sqref="AG17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2.875" style="0" customWidth="1"/>
    <col min="4" max="4" width="5.375" style="0" customWidth="1"/>
    <col min="5" max="5" width="2.875" style="0" customWidth="1"/>
    <col min="6" max="6" width="4.125" style="0" customWidth="1"/>
    <col min="7" max="7" width="1.625" style="0" customWidth="1"/>
    <col min="8" max="8" width="8.25390625" style="0" customWidth="1"/>
    <col min="9" max="9" width="2.375" style="0" customWidth="1"/>
    <col min="10" max="10" width="5.75390625" style="0" customWidth="1"/>
    <col min="11" max="11" width="2.50390625" style="0" customWidth="1"/>
    <col min="12" max="12" width="2.00390625" style="0" customWidth="1"/>
    <col min="13" max="13" width="1.25" style="0" customWidth="1"/>
    <col min="14" max="14" width="3.75390625" style="0" customWidth="1"/>
    <col min="15" max="15" width="3.00390625" style="0" customWidth="1"/>
    <col min="16" max="16" width="2.125" style="0" customWidth="1"/>
    <col min="17" max="17" width="4.00390625" style="0" customWidth="1"/>
    <col min="18" max="18" width="2.875" style="0" customWidth="1"/>
    <col min="19" max="20" width="1.625" style="0" customWidth="1"/>
    <col min="21" max="21" width="3.875" style="0" customWidth="1"/>
    <col min="22" max="22" width="4.50390625" style="0" customWidth="1"/>
    <col min="23" max="23" width="2.875" style="0" customWidth="1"/>
    <col min="24" max="24" width="4.00390625" style="0" customWidth="1"/>
    <col min="25" max="25" width="3.625" style="0" customWidth="1"/>
    <col min="26" max="27" width="2.125" style="0" customWidth="1"/>
    <col min="28" max="29" width="3.625" style="0" customWidth="1"/>
    <col min="30" max="30" width="2.875" style="0" customWidth="1"/>
  </cols>
  <sheetData>
    <row r="3" spans="5:22" ht="14.25">
      <c r="E3" s="39" t="s">
        <v>13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6" spans="1:30" ht="13.5">
      <c r="A6" s="40" t="s">
        <v>1</v>
      </c>
      <c r="B6" s="40"/>
      <c r="C6" s="40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  <c r="Y6" s="3"/>
      <c r="Z6" s="3"/>
      <c r="AA6" s="3"/>
      <c r="AB6" s="3"/>
      <c r="AC6" s="3"/>
      <c r="AD6" s="3"/>
    </row>
    <row r="7" spans="1:31" ht="31.5" customHeight="1">
      <c r="A7" s="25" t="s">
        <v>2</v>
      </c>
      <c r="B7" s="25"/>
      <c r="C7" s="25"/>
      <c r="D7" s="26"/>
      <c r="E7" s="28" t="s">
        <v>17</v>
      </c>
      <c r="F7" s="29"/>
      <c r="G7" s="29"/>
      <c r="H7" s="29"/>
      <c r="I7" s="30"/>
      <c r="J7" s="58" t="str">
        <f>+WIDECHAR(18)</f>
        <v>１８</v>
      </c>
      <c r="K7" s="59"/>
      <c r="L7" s="59"/>
      <c r="M7" s="59"/>
      <c r="N7" s="59"/>
      <c r="O7" s="59"/>
      <c r="P7" s="60"/>
      <c r="Q7" s="58" t="str">
        <f>+WIDECHAR(19)</f>
        <v>１９</v>
      </c>
      <c r="R7" s="59"/>
      <c r="S7" s="59"/>
      <c r="T7" s="59"/>
      <c r="U7" s="59"/>
      <c r="V7" s="59"/>
      <c r="W7" s="60"/>
      <c r="X7" s="66" t="str">
        <f>+WIDECHAR(20)</f>
        <v>２０</v>
      </c>
      <c r="Y7" s="67"/>
      <c r="Z7" s="67"/>
      <c r="AA7" s="67"/>
      <c r="AB7" s="67"/>
      <c r="AC7" s="68"/>
      <c r="AD7" s="68"/>
      <c r="AE7" s="5"/>
    </row>
    <row r="8" spans="1:31" ht="31.5" customHeight="1">
      <c r="A8" s="27"/>
      <c r="B8" s="27"/>
      <c r="C8" s="27"/>
      <c r="D8" s="24"/>
      <c r="E8" s="28" t="s">
        <v>3</v>
      </c>
      <c r="F8" s="29"/>
      <c r="G8" s="30"/>
      <c r="H8" s="28" t="s">
        <v>4</v>
      </c>
      <c r="I8" s="30"/>
      <c r="J8" s="28" t="s">
        <v>3</v>
      </c>
      <c r="K8" s="29"/>
      <c r="L8" s="30"/>
      <c r="M8" s="28" t="s">
        <v>4</v>
      </c>
      <c r="N8" s="29"/>
      <c r="O8" s="29"/>
      <c r="P8" s="30"/>
      <c r="Q8" s="28" t="s">
        <v>3</v>
      </c>
      <c r="R8" s="29"/>
      <c r="S8" s="29"/>
      <c r="T8" s="30"/>
      <c r="U8" s="28" t="s">
        <v>4</v>
      </c>
      <c r="V8" s="29"/>
      <c r="W8" s="30"/>
      <c r="X8" s="63" t="s">
        <v>15</v>
      </c>
      <c r="Y8" s="64"/>
      <c r="Z8" s="64"/>
      <c r="AA8" s="65"/>
      <c r="AB8" s="28" t="s">
        <v>4</v>
      </c>
      <c r="AC8" s="41"/>
      <c r="AD8" s="41"/>
      <c r="AE8" s="5"/>
    </row>
    <row r="9" spans="1:31" ht="9" customHeight="1">
      <c r="A9" s="6"/>
      <c r="B9" s="7"/>
      <c r="C9" s="7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0"/>
      <c r="Y9" s="20"/>
      <c r="Z9" s="20"/>
      <c r="AA9" s="20"/>
      <c r="AB9" s="7"/>
      <c r="AC9" s="7"/>
      <c r="AD9" s="7"/>
      <c r="AE9" s="5"/>
    </row>
    <row r="10" spans="1:31" s="10" customFormat="1" ht="15.75" customHeight="1">
      <c r="A10" s="36" t="s">
        <v>0</v>
      </c>
      <c r="B10" s="36"/>
      <c r="C10" s="36"/>
      <c r="D10" s="36"/>
      <c r="E10" s="37">
        <f>E12+E16+E17+E18+E19</f>
        <v>19932</v>
      </c>
      <c r="F10" s="34"/>
      <c r="G10" s="16"/>
      <c r="H10" s="16">
        <f>H12+H16+H17+H18+H19</f>
        <v>143064</v>
      </c>
      <c r="I10" s="16"/>
      <c r="J10" s="34">
        <f>J12+J16+J17+J18+J19</f>
        <v>21524</v>
      </c>
      <c r="K10" s="34"/>
      <c r="L10" s="15"/>
      <c r="M10" s="33">
        <f>M12+M16+M17+M18+M19</f>
        <v>146689</v>
      </c>
      <c r="N10" s="33">
        <f>+N13+N14+N15+N17+N18+N16</f>
        <v>25962</v>
      </c>
      <c r="O10" s="33">
        <f>+O13+O14+O15+O17+O18+O16</f>
        <v>0</v>
      </c>
      <c r="P10" s="15"/>
      <c r="Q10" s="34">
        <f>Q12+Q16+Q17+Q18+Q19</f>
        <v>22219</v>
      </c>
      <c r="R10" s="34"/>
      <c r="S10" s="34"/>
      <c r="T10" s="16"/>
      <c r="U10" s="34">
        <f>U12+U16+U17+U18+U19</f>
        <v>142868</v>
      </c>
      <c r="V10" s="34"/>
      <c r="W10" s="16"/>
      <c r="X10" s="35">
        <f>X12+X16+X17+X18+X19</f>
        <v>20495</v>
      </c>
      <c r="Y10" s="62"/>
      <c r="Z10" s="62"/>
      <c r="AA10" s="14"/>
      <c r="AB10" s="35">
        <f>AB12+AB16+AB17+AB18+AB19</f>
        <v>150885</v>
      </c>
      <c r="AC10" s="35"/>
      <c r="AD10" s="62"/>
      <c r="AE10" s="9"/>
    </row>
    <row r="11" spans="1:31" ht="15.75" customHeight="1">
      <c r="A11" s="6"/>
      <c r="B11" s="43"/>
      <c r="C11" s="43"/>
      <c r="D11" s="11"/>
      <c r="E11" s="61"/>
      <c r="F11" s="42"/>
      <c r="G11" s="12"/>
      <c r="H11" s="12"/>
      <c r="I11" s="12"/>
      <c r="J11" s="12"/>
      <c r="K11" s="12"/>
      <c r="L11" s="12"/>
      <c r="M11" s="42"/>
      <c r="N11" s="42"/>
      <c r="O11" s="42"/>
      <c r="P11" s="12"/>
      <c r="Q11" s="42"/>
      <c r="R11" s="42"/>
      <c r="S11" s="42"/>
      <c r="T11" s="12"/>
      <c r="U11" s="12"/>
      <c r="V11" s="12"/>
      <c r="W11" s="12"/>
      <c r="X11" s="13"/>
      <c r="Y11" s="13"/>
      <c r="Z11" s="13"/>
      <c r="AA11" s="13"/>
      <c r="AB11" s="13"/>
      <c r="AC11" s="13"/>
      <c r="AD11" s="22"/>
      <c r="AE11" s="5"/>
    </row>
    <row r="12" spans="1:31" ht="15.75" customHeight="1">
      <c r="A12" s="56" t="s">
        <v>5</v>
      </c>
      <c r="B12" s="56"/>
      <c r="C12" s="56"/>
      <c r="D12" s="57"/>
      <c r="E12" s="37">
        <f>SUM(E13:F15)</f>
        <v>518</v>
      </c>
      <c r="F12" s="33"/>
      <c r="G12" s="15"/>
      <c r="H12" s="15">
        <f>SUM(H13:H15)</f>
        <v>22364</v>
      </c>
      <c r="I12" s="15"/>
      <c r="J12" s="33">
        <f>SUM(J13:J15)</f>
        <v>749</v>
      </c>
      <c r="K12" s="33"/>
      <c r="L12" s="15"/>
      <c r="M12" s="33">
        <f>SUM(M13:M15)</f>
        <v>22364</v>
      </c>
      <c r="N12" s="33"/>
      <c r="O12" s="33"/>
      <c r="P12" s="15"/>
      <c r="Q12" s="33">
        <f>SUM(Q13:Q15)</f>
        <v>403</v>
      </c>
      <c r="R12" s="33"/>
      <c r="S12" s="33"/>
      <c r="T12" s="15"/>
      <c r="U12" s="33">
        <f>SUM(U13:U15)</f>
        <v>14301</v>
      </c>
      <c r="V12" s="33"/>
      <c r="W12" s="15"/>
      <c r="X12" s="35">
        <f>SUM(X13:Z15)</f>
        <v>1274</v>
      </c>
      <c r="Y12" s="62"/>
      <c r="Z12" s="62"/>
      <c r="AA12" s="14"/>
      <c r="AB12" s="35">
        <f>SUM(AB13:AC15)</f>
        <v>21190</v>
      </c>
      <c r="AC12" s="35"/>
      <c r="AD12" s="62"/>
      <c r="AE12" s="5"/>
    </row>
    <row r="13" spans="1:31" ht="15.75" customHeight="1">
      <c r="A13" s="6"/>
      <c r="B13" s="51" t="s">
        <v>6</v>
      </c>
      <c r="C13" s="51"/>
      <c r="D13" s="52"/>
      <c r="E13" s="45">
        <v>152</v>
      </c>
      <c r="F13" s="45"/>
      <c r="G13" s="12"/>
      <c r="H13" s="23">
        <v>6141</v>
      </c>
      <c r="I13" s="13"/>
      <c r="J13" s="45">
        <v>280</v>
      </c>
      <c r="K13" s="45"/>
      <c r="L13" s="12"/>
      <c r="M13" s="13">
        <v>6141</v>
      </c>
      <c r="N13" s="45">
        <v>8834</v>
      </c>
      <c r="O13" s="45"/>
      <c r="P13" s="12"/>
      <c r="Q13" s="45">
        <v>103</v>
      </c>
      <c r="R13" s="45"/>
      <c r="S13" s="45"/>
      <c r="T13" s="12"/>
      <c r="U13" s="45">
        <v>2461</v>
      </c>
      <c r="V13" s="45"/>
      <c r="W13" s="12"/>
      <c r="X13" s="45">
        <v>538</v>
      </c>
      <c r="Y13" s="45"/>
      <c r="Z13" s="45"/>
      <c r="AA13" s="13"/>
      <c r="AB13" s="45">
        <v>5855</v>
      </c>
      <c r="AC13" s="45"/>
      <c r="AD13" s="45"/>
      <c r="AE13" s="5"/>
    </row>
    <row r="14" spans="1:31" ht="15.75" customHeight="1">
      <c r="A14" s="6"/>
      <c r="B14" s="51" t="s">
        <v>7</v>
      </c>
      <c r="C14" s="51"/>
      <c r="D14" s="52"/>
      <c r="E14" s="45">
        <v>190</v>
      </c>
      <c r="F14" s="45"/>
      <c r="G14" s="12"/>
      <c r="H14" s="23">
        <v>7429</v>
      </c>
      <c r="I14" s="13"/>
      <c r="J14" s="45">
        <v>217</v>
      </c>
      <c r="K14" s="45"/>
      <c r="L14" s="12"/>
      <c r="M14" s="13">
        <v>7429</v>
      </c>
      <c r="N14" s="45">
        <v>7884</v>
      </c>
      <c r="O14" s="45"/>
      <c r="P14" s="12"/>
      <c r="Q14" s="45">
        <v>108</v>
      </c>
      <c r="R14" s="45"/>
      <c r="S14" s="45"/>
      <c r="T14" s="12"/>
      <c r="U14" s="45">
        <v>3864</v>
      </c>
      <c r="V14" s="45"/>
      <c r="W14" s="12"/>
      <c r="X14" s="45">
        <v>189</v>
      </c>
      <c r="Y14" s="45"/>
      <c r="Z14" s="45"/>
      <c r="AA14" s="13"/>
      <c r="AB14" s="45">
        <v>7123</v>
      </c>
      <c r="AC14" s="45"/>
      <c r="AD14" s="45"/>
      <c r="AE14" s="5"/>
    </row>
    <row r="15" spans="1:31" ht="15.75" customHeight="1">
      <c r="A15" s="6"/>
      <c r="B15" s="51" t="s">
        <v>8</v>
      </c>
      <c r="C15" s="51"/>
      <c r="D15" s="52"/>
      <c r="E15" s="45">
        <v>176</v>
      </c>
      <c r="F15" s="45"/>
      <c r="G15" s="12"/>
      <c r="H15" s="23">
        <v>8794</v>
      </c>
      <c r="I15" s="13"/>
      <c r="J15" s="45">
        <v>252</v>
      </c>
      <c r="K15" s="45"/>
      <c r="L15" s="12"/>
      <c r="M15" s="13">
        <v>8794</v>
      </c>
      <c r="N15" s="45">
        <v>9244</v>
      </c>
      <c r="O15" s="45"/>
      <c r="P15" s="12"/>
      <c r="Q15" s="45">
        <v>192</v>
      </c>
      <c r="R15" s="45"/>
      <c r="S15" s="45"/>
      <c r="T15" s="12"/>
      <c r="U15" s="45">
        <v>7976</v>
      </c>
      <c r="V15" s="45"/>
      <c r="W15" s="12"/>
      <c r="X15" s="45">
        <v>547</v>
      </c>
      <c r="Y15" s="45"/>
      <c r="Z15" s="45"/>
      <c r="AA15" s="13"/>
      <c r="AB15" s="45">
        <v>8212</v>
      </c>
      <c r="AC15" s="45"/>
      <c r="AD15" s="45"/>
      <c r="AE15" s="5"/>
    </row>
    <row r="16" spans="1:31" ht="15.75" customHeight="1">
      <c r="A16" s="56" t="s">
        <v>9</v>
      </c>
      <c r="B16" s="56"/>
      <c r="C16" s="56"/>
      <c r="D16" s="57"/>
      <c r="E16" s="48">
        <v>2236</v>
      </c>
      <c r="F16" s="35"/>
      <c r="G16" s="15"/>
      <c r="H16" s="14">
        <v>14664</v>
      </c>
      <c r="I16" s="15"/>
      <c r="J16" s="35">
        <v>2398</v>
      </c>
      <c r="K16" s="35"/>
      <c r="L16" s="15"/>
      <c r="M16" s="44">
        <v>15632</v>
      </c>
      <c r="N16" s="44"/>
      <c r="O16" s="44"/>
      <c r="P16" s="15"/>
      <c r="Q16" s="35">
        <v>2564</v>
      </c>
      <c r="R16" s="35"/>
      <c r="S16" s="35"/>
      <c r="T16" s="15"/>
      <c r="U16" s="35">
        <v>17756</v>
      </c>
      <c r="V16" s="35"/>
      <c r="W16" s="15"/>
      <c r="X16" s="35">
        <v>2255</v>
      </c>
      <c r="Y16" s="35"/>
      <c r="Z16" s="35"/>
      <c r="AA16" s="14"/>
      <c r="AB16" s="35">
        <v>17306</v>
      </c>
      <c r="AC16" s="35"/>
      <c r="AD16" s="35"/>
      <c r="AE16" s="5"/>
    </row>
    <row r="17" spans="1:31" ht="15.75" customHeight="1">
      <c r="A17" s="49" t="s">
        <v>10</v>
      </c>
      <c r="B17" s="49"/>
      <c r="C17" s="49"/>
      <c r="D17" s="50"/>
      <c r="E17" s="48">
        <v>6786</v>
      </c>
      <c r="F17" s="35"/>
      <c r="G17" s="15"/>
      <c r="H17" s="14">
        <v>47272</v>
      </c>
      <c r="I17" s="15"/>
      <c r="J17" s="35">
        <v>7275</v>
      </c>
      <c r="K17" s="35"/>
      <c r="L17" s="15"/>
      <c r="M17" s="44">
        <v>45218</v>
      </c>
      <c r="N17" s="44"/>
      <c r="O17" s="44"/>
      <c r="P17" s="15"/>
      <c r="Q17" s="35">
        <v>7629</v>
      </c>
      <c r="R17" s="35"/>
      <c r="S17" s="35"/>
      <c r="T17" s="15"/>
      <c r="U17" s="35">
        <v>47033</v>
      </c>
      <c r="V17" s="35"/>
      <c r="W17" s="15"/>
      <c r="X17" s="35">
        <v>6814</v>
      </c>
      <c r="Y17" s="62"/>
      <c r="Z17" s="62"/>
      <c r="AA17" s="14"/>
      <c r="AB17" s="35">
        <v>49344</v>
      </c>
      <c r="AC17" s="35"/>
      <c r="AD17" s="62"/>
      <c r="AE17" s="5"/>
    </row>
    <row r="18" spans="1:31" ht="15.75" customHeight="1">
      <c r="A18" s="46" t="s">
        <v>11</v>
      </c>
      <c r="B18" s="46"/>
      <c r="C18" s="46"/>
      <c r="D18" s="47"/>
      <c r="E18" s="48">
        <v>2939</v>
      </c>
      <c r="F18" s="35"/>
      <c r="G18" s="16"/>
      <c r="H18" s="14">
        <v>17333</v>
      </c>
      <c r="I18" s="16"/>
      <c r="J18" s="35">
        <v>2943</v>
      </c>
      <c r="K18" s="35"/>
      <c r="L18" s="16"/>
      <c r="M18" s="35">
        <v>15676</v>
      </c>
      <c r="N18" s="35"/>
      <c r="O18" s="35"/>
      <c r="P18" s="16"/>
      <c r="Q18" s="35">
        <v>3206</v>
      </c>
      <c r="R18" s="35"/>
      <c r="S18" s="35"/>
      <c r="T18" s="16"/>
      <c r="U18" s="35">
        <v>15781</v>
      </c>
      <c r="V18" s="35"/>
      <c r="W18" s="16"/>
      <c r="X18" s="35">
        <v>2723</v>
      </c>
      <c r="Y18" s="35"/>
      <c r="Z18" s="35"/>
      <c r="AA18" s="14"/>
      <c r="AB18" s="35">
        <v>15376</v>
      </c>
      <c r="AC18" s="35"/>
      <c r="AD18" s="35"/>
      <c r="AE18" s="5"/>
    </row>
    <row r="19" spans="1:31" ht="15.75" customHeight="1">
      <c r="A19" s="53" t="s">
        <v>14</v>
      </c>
      <c r="B19" s="53"/>
      <c r="C19" s="53"/>
      <c r="D19" s="54"/>
      <c r="E19" s="55">
        <v>7453</v>
      </c>
      <c r="F19" s="32"/>
      <c r="G19" s="19"/>
      <c r="H19" s="21">
        <v>41431</v>
      </c>
      <c r="I19" s="18"/>
      <c r="J19" s="32">
        <v>8159</v>
      </c>
      <c r="K19" s="32"/>
      <c r="L19" s="18"/>
      <c r="M19" s="32">
        <v>47799</v>
      </c>
      <c r="N19" s="32"/>
      <c r="O19" s="32"/>
      <c r="P19" s="18"/>
      <c r="Q19" s="32">
        <v>8417</v>
      </c>
      <c r="R19" s="32"/>
      <c r="S19" s="32"/>
      <c r="T19" s="19"/>
      <c r="U19" s="32">
        <v>47997</v>
      </c>
      <c r="V19" s="32"/>
      <c r="W19" s="18"/>
      <c r="X19" s="32">
        <v>7429</v>
      </c>
      <c r="Y19" s="32"/>
      <c r="Z19" s="32"/>
      <c r="AA19" s="31"/>
      <c r="AB19" s="32">
        <v>47669</v>
      </c>
      <c r="AC19" s="32"/>
      <c r="AD19" s="32"/>
      <c r="AE19" s="5"/>
    </row>
    <row r="20" spans="1:31" ht="13.5">
      <c r="A20" s="4"/>
      <c r="B20" s="4"/>
      <c r="C20" s="4"/>
      <c r="D20" s="4"/>
      <c r="E20" s="4"/>
      <c r="F20" s="4"/>
      <c r="G20" s="4"/>
      <c r="H20" s="17"/>
      <c r="I20" s="17"/>
      <c r="J20" s="17"/>
      <c r="K20" s="17"/>
      <c r="L20" s="17"/>
      <c r="M20" s="17"/>
      <c r="N20" s="17"/>
      <c r="O20" s="1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3.5">
      <c r="A21" s="38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ht="13.5">
      <c r="A22" s="4" t="s">
        <v>16</v>
      </c>
    </row>
  </sheetData>
  <mergeCells count="92">
    <mergeCell ref="AB18:AD18"/>
    <mergeCell ref="AB13:AD13"/>
    <mergeCell ref="AB14:AD14"/>
    <mergeCell ref="AB15:AD15"/>
    <mergeCell ref="AB16:AD16"/>
    <mergeCell ref="AB17:AD17"/>
    <mergeCell ref="X17:Z17"/>
    <mergeCell ref="X18:Z18"/>
    <mergeCell ref="X19:Z19"/>
    <mergeCell ref="X13:Z13"/>
    <mergeCell ref="X14:Z14"/>
    <mergeCell ref="X15:Z15"/>
    <mergeCell ref="X16:Z16"/>
    <mergeCell ref="X7:AD7"/>
    <mergeCell ref="AB8:AD8"/>
    <mergeCell ref="X12:Z12"/>
    <mergeCell ref="AB10:AD10"/>
    <mergeCell ref="AB12:AD12"/>
    <mergeCell ref="X8:AA8"/>
    <mergeCell ref="X10:Z10"/>
    <mergeCell ref="J12:K12"/>
    <mergeCell ref="E11:F11"/>
    <mergeCell ref="J7:P7"/>
    <mergeCell ref="M10:O10"/>
    <mergeCell ref="M11:O11"/>
    <mergeCell ref="M8:P8"/>
    <mergeCell ref="J18:K18"/>
    <mergeCell ref="Q18:S18"/>
    <mergeCell ref="M19:O19"/>
    <mergeCell ref="Q19:S19"/>
    <mergeCell ref="J19:K19"/>
    <mergeCell ref="U16:V16"/>
    <mergeCell ref="U17:V17"/>
    <mergeCell ref="U18:V18"/>
    <mergeCell ref="U19:V19"/>
    <mergeCell ref="U8:W8"/>
    <mergeCell ref="Q7:W7"/>
    <mergeCell ref="A19:D19"/>
    <mergeCell ref="E19:F19"/>
    <mergeCell ref="A12:D12"/>
    <mergeCell ref="A16:D16"/>
    <mergeCell ref="B15:D15"/>
    <mergeCell ref="B14:D14"/>
    <mergeCell ref="E14:F14"/>
    <mergeCell ref="E15:F15"/>
    <mergeCell ref="E13:F13"/>
    <mergeCell ref="E12:F12"/>
    <mergeCell ref="U12:V12"/>
    <mergeCell ref="A18:D18"/>
    <mergeCell ref="M18:O18"/>
    <mergeCell ref="E18:F18"/>
    <mergeCell ref="A17:D17"/>
    <mergeCell ref="B13:D13"/>
    <mergeCell ref="E16:F16"/>
    <mergeCell ref="E17:F17"/>
    <mergeCell ref="J16:K16"/>
    <mergeCell ref="J17:K17"/>
    <mergeCell ref="U15:V15"/>
    <mergeCell ref="J13:K13"/>
    <mergeCell ref="J14:K14"/>
    <mergeCell ref="U14:V14"/>
    <mergeCell ref="Q13:S13"/>
    <mergeCell ref="Q14:S14"/>
    <mergeCell ref="Q15:S15"/>
    <mergeCell ref="U13:V13"/>
    <mergeCell ref="J15:K15"/>
    <mergeCell ref="N13:O13"/>
    <mergeCell ref="M16:O16"/>
    <mergeCell ref="Q16:S16"/>
    <mergeCell ref="M17:O17"/>
    <mergeCell ref="M12:O12"/>
    <mergeCell ref="N14:O14"/>
    <mergeCell ref="N15:O15"/>
    <mergeCell ref="Q10:S10"/>
    <mergeCell ref="Q11:S11"/>
    <mergeCell ref="B11:C11"/>
    <mergeCell ref="J10:K10"/>
    <mergeCell ref="A21:J21"/>
    <mergeCell ref="E7:I7"/>
    <mergeCell ref="E3:V3"/>
    <mergeCell ref="A6:C6"/>
    <mergeCell ref="Q8:T8"/>
    <mergeCell ref="E8:G8"/>
    <mergeCell ref="H8:I8"/>
    <mergeCell ref="A7:D8"/>
    <mergeCell ref="A10:D10"/>
    <mergeCell ref="E10:F10"/>
    <mergeCell ref="J8:L8"/>
    <mergeCell ref="AB19:AD19"/>
    <mergeCell ref="Q12:S12"/>
    <mergeCell ref="U10:V10"/>
    <mergeCell ref="Q17:S1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2010-01-26T01:37:59Z</cp:lastPrinted>
  <dcterms:created xsi:type="dcterms:W3CDTF">1997-01-08T22:48:59Z</dcterms:created>
  <dcterms:modified xsi:type="dcterms:W3CDTF">2010-02-19T01:06:47Z</dcterms:modified>
  <cp:category/>
  <cp:version/>
  <cp:contentType/>
  <cp:contentStatus/>
</cp:coreProperties>
</file>