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145表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<sst xmlns="http://schemas.openxmlformats.org/spreadsheetml/2006/main" count="53" uniqueCount="19">
  <si>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総数</t>
  </si>
  <si>
    <t>その他</t>
  </si>
  <si>
    <t>年次</t>
  </si>
  <si>
    <t>木造</t>
  </si>
  <si>
    <t>棟数</t>
  </si>
  <si>
    <t>単位　：　面積　㎡、金額万円</t>
  </si>
  <si>
    <t>鉄骨・鉄筋コンクリート造</t>
  </si>
  <si>
    <t>鉄筋コンクリート造</t>
  </si>
  <si>
    <t>鉄骨造</t>
  </si>
  <si>
    <t>コンクリートブロック造</t>
  </si>
  <si>
    <t>総床</t>
  </si>
  <si>
    <t>工事費</t>
  </si>
  <si>
    <t>面積</t>
  </si>
  <si>
    <t>予定額</t>
  </si>
  <si>
    <t>x</t>
  </si>
  <si>
    <t>資料　：都都市整備局市街地建築部建築企画課</t>
  </si>
  <si>
    <t>平成15年</t>
  </si>
  <si>
    <t>x</t>
  </si>
  <si>
    <t>第１４５表　　　　構造別着工建築物の状況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</si>
</sst>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10" xfId="49" applyFont="1" applyBorder="1" applyAlignment="1">
      <alignment/>
    </xf>
    <xf numFmtId="38" fontId="2" fillId="0" borderId="0" xfId="49" applyFont="1" applyAlignment="1">
      <alignment horizontal="center"/>
    </xf>
    <xf numFmtId="38" fontId="2" fillId="0" borderId="0" xfId="49" applyFont="1" applyBorder="1" applyAlignment="1">
      <alignment/>
    </xf>
    <xf numFmtId="38" fontId="2" fillId="0" borderId="0" xfId="49" applyFont="1" applyAlignment="1">
      <alignment horizontal="right"/>
    </xf>
    <xf numFmtId="38" fontId="2" fillId="0" borderId="11" xfId="49" applyFont="1" applyBorder="1" applyAlignment="1">
      <alignment/>
    </xf>
    <xf numFmtId="38" fontId="2" fillId="0" borderId="10" xfId="49" applyFont="1" applyBorder="1" applyAlignment="1">
      <alignment horizontal="right"/>
    </xf>
    <xf numFmtId="38" fontId="4" fillId="0" borderId="0" xfId="49" applyFont="1" applyAlignment="1">
      <alignment/>
    </xf>
    <xf numFmtId="38" fontId="2" fillId="0" borderId="12" xfId="49" applyFont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0" xfId="49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0" xfId="49" applyFont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/>
    </xf>
    <xf numFmtId="38" fontId="4" fillId="0" borderId="0" xfId="49" applyFont="1" applyFill="1" applyBorder="1" applyAlignment="1">
      <alignment/>
    </xf>
    <xf numFmtId="38" fontId="7" fillId="0" borderId="10" xfId="49" applyFont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2" fillId="0" borderId="0" xfId="49" applyFont="1" applyFill="1" applyBorder="1" applyAlignment="1">
      <alignment horizontal="center"/>
    </xf>
    <xf numFmtId="38" fontId="4" fillId="0" borderId="0" xfId="49" applyFont="1" applyAlignment="1">
      <alignment horizontal="right"/>
    </xf>
    <xf numFmtId="38" fontId="2" fillId="0" borderId="0" xfId="49" applyFont="1" applyFill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21" xfId="49" applyFont="1" applyBorder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2" fillId="0" borderId="0" xfId="49" applyFont="1" applyFill="1" applyBorder="1" applyAlignment="1">
      <alignment/>
    </xf>
    <xf numFmtId="38" fontId="2" fillId="0" borderId="0" xfId="49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11" name="Line 29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12" name="Line 30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13" name="Line 34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15" name="Line 36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6" name="Line 37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19" name="Line 40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20" name="Line 41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21" name="Line 42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12</xdr:row>
      <xdr:rowOff>114300</xdr:rowOff>
    </xdr:from>
    <xdr:to>
      <xdr:col>40</xdr:col>
      <xdr:colOff>400050</xdr:colOff>
      <xdr:row>12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140017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13</xdr:row>
      <xdr:rowOff>114300</xdr:rowOff>
    </xdr:from>
    <xdr:to>
      <xdr:col>20</xdr:col>
      <xdr:colOff>314325</xdr:colOff>
      <xdr:row>13</xdr:row>
      <xdr:rowOff>114300</xdr:rowOff>
    </xdr:to>
    <xdr:sp>
      <xdr:nvSpPr>
        <xdr:cNvPr id="25" name="Line 178"/>
        <xdr:cNvSpPr>
          <a:spLocks/>
        </xdr:cNvSpPr>
      </xdr:nvSpPr>
      <xdr:spPr>
        <a:xfrm>
          <a:off x="681037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18</xdr:col>
      <xdr:colOff>200025</xdr:colOff>
      <xdr:row>13</xdr:row>
      <xdr:rowOff>114300</xdr:rowOff>
    </xdr:to>
    <xdr:sp>
      <xdr:nvSpPr>
        <xdr:cNvPr id="26" name="Line 179"/>
        <xdr:cNvSpPr>
          <a:spLocks/>
        </xdr:cNvSpPr>
      </xdr:nvSpPr>
      <xdr:spPr>
        <a:xfrm>
          <a:off x="61055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27" name="Line 180"/>
        <xdr:cNvSpPr>
          <a:spLocks/>
        </xdr:cNvSpPr>
      </xdr:nvSpPr>
      <xdr:spPr>
        <a:xfrm>
          <a:off x="5324475" y="28956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28" name="Line 181"/>
        <xdr:cNvSpPr>
          <a:spLocks/>
        </xdr:cNvSpPr>
      </xdr:nvSpPr>
      <xdr:spPr>
        <a:xfrm>
          <a:off x="5324475" y="28956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29" name="Line 182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13</xdr:row>
      <xdr:rowOff>114300</xdr:rowOff>
    </xdr:from>
    <xdr:to>
      <xdr:col>36</xdr:col>
      <xdr:colOff>295275</xdr:colOff>
      <xdr:row>13</xdr:row>
      <xdr:rowOff>114300</xdr:rowOff>
    </xdr:to>
    <xdr:sp>
      <xdr:nvSpPr>
        <xdr:cNvPr id="30" name="Line 183"/>
        <xdr:cNvSpPr>
          <a:spLocks/>
        </xdr:cNvSpPr>
      </xdr:nvSpPr>
      <xdr:spPr>
        <a:xfrm>
          <a:off x="127444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31" name="Line 184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381000</xdr:colOff>
      <xdr:row>13</xdr:row>
      <xdr:rowOff>114300</xdr:rowOff>
    </xdr:to>
    <xdr:sp>
      <xdr:nvSpPr>
        <xdr:cNvPr id="32" name="Line 185"/>
        <xdr:cNvSpPr>
          <a:spLocks/>
        </xdr:cNvSpPr>
      </xdr:nvSpPr>
      <xdr:spPr>
        <a:xfrm>
          <a:off x="133064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13</xdr:row>
      <xdr:rowOff>114300</xdr:rowOff>
    </xdr:from>
    <xdr:to>
      <xdr:col>40</xdr:col>
      <xdr:colOff>400050</xdr:colOff>
      <xdr:row>13</xdr:row>
      <xdr:rowOff>114300</xdr:rowOff>
    </xdr:to>
    <xdr:sp>
      <xdr:nvSpPr>
        <xdr:cNvPr id="33" name="Line 186"/>
        <xdr:cNvSpPr>
          <a:spLocks/>
        </xdr:cNvSpPr>
      </xdr:nvSpPr>
      <xdr:spPr>
        <a:xfrm>
          <a:off x="140017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13</xdr:row>
      <xdr:rowOff>114300</xdr:rowOff>
    </xdr:from>
    <xdr:to>
      <xdr:col>40</xdr:col>
      <xdr:colOff>400050</xdr:colOff>
      <xdr:row>13</xdr:row>
      <xdr:rowOff>114300</xdr:rowOff>
    </xdr:to>
    <xdr:sp>
      <xdr:nvSpPr>
        <xdr:cNvPr id="34" name="Line 187"/>
        <xdr:cNvSpPr>
          <a:spLocks/>
        </xdr:cNvSpPr>
      </xdr:nvSpPr>
      <xdr:spPr>
        <a:xfrm>
          <a:off x="1400175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13</xdr:row>
      <xdr:rowOff>114300</xdr:rowOff>
    </xdr:from>
    <xdr:to>
      <xdr:col>33</xdr:col>
      <xdr:colOff>190500</xdr:colOff>
      <xdr:row>13</xdr:row>
      <xdr:rowOff>114300</xdr:rowOff>
    </xdr:to>
    <xdr:sp>
      <xdr:nvSpPr>
        <xdr:cNvPr id="35" name="Line 188"/>
        <xdr:cNvSpPr>
          <a:spLocks/>
        </xdr:cNvSpPr>
      </xdr:nvSpPr>
      <xdr:spPr>
        <a:xfrm>
          <a:off x="111633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13</xdr:row>
      <xdr:rowOff>114300</xdr:rowOff>
    </xdr:from>
    <xdr:to>
      <xdr:col>34</xdr:col>
      <xdr:colOff>295275</xdr:colOff>
      <xdr:row>13</xdr:row>
      <xdr:rowOff>114300</xdr:rowOff>
    </xdr:to>
    <xdr:sp>
      <xdr:nvSpPr>
        <xdr:cNvPr id="36" name="Line 189"/>
        <xdr:cNvSpPr>
          <a:spLocks/>
        </xdr:cNvSpPr>
      </xdr:nvSpPr>
      <xdr:spPr>
        <a:xfrm>
          <a:off x="116205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13</xdr:row>
      <xdr:rowOff>114300</xdr:rowOff>
    </xdr:from>
    <xdr:to>
      <xdr:col>34</xdr:col>
      <xdr:colOff>295275</xdr:colOff>
      <xdr:row>13</xdr:row>
      <xdr:rowOff>114300</xdr:rowOff>
    </xdr:to>
    <xdr:sp>
      <xdr:nvSpPr>
        <xdr:cNvPr id="37" name="Line 190"/>
        <xdr:cNvSpPr>
          <a:spLocks/>
        </xdr:cNvSpPr>
      </xdr:nvSpPr>
      <xdr:spPr>
        <a:xfrm>
          <a:off x="11620500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13</xdr:row>
      <xdr:rowOff>114300</xdr:rowOff>
    </xdr:from>
    <xdr:to>
      <xdr:col>35</xdr:col>
      <xdr:colOff>352425</xdr:colOff>
      <xdr:row>13</xdr:row>
      <xdr:rowOff>114300</xdr:rowOff>
    </xdr:to>
    <xdr:sp>
      <xdr:nvSpPr>
        <xdr:cNvPr id="38" name="Line 191"/>
        <xdr:cNvSpPr>
          <a:spLocks/>
        </xdr:cNvSpPr>
      </xdr:nvSpPr>
      <xdr:spPr>
        <a:xfrm>
          <a:off x="122015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14</xdr:row>
      <xdr:rowOff>114300</xdr:rowOff>
    </xdr:from>
    <xdr:to>
      <xdr:col>33</xdr:col>
      <xdr:colOff>190500</xdr:colOff>
      <xdr:row>14</xdr:row>
      <xdr:rowOff>114300</xdr:rowOff>
    </xdr:to>
    <xdr:sp>
      <xdr:nvSpPr>
        <xdr:cNvPr id="39" name="Line 306"/>
        <xdr:cNvSpPr>
          <a:spLocks/>
        </xdr:cNvSpPr>
      </xdr:nvSpPr>
      <xdr:spPr>
        <a:xfrm>
          <a:off x="111633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14</xdr:row>
      <xdr:rowOff>114300</xdr:rowOff>
    </xdr:from>
    <xdr:to>
      <xdr:col>36</xdr:col>
      <xdr:colOff>295275</xdr:colOff>
      <xdr:row>14</xdr:row>
      <xdr:rowOff>114300</xdr:rowOff>
    </xdr:to>
    <xdr:sp>
      <xdr:nvSpPr>
        <xdr:cNvPr id="40" name="Line 307"/>
        <xdr:cNvSpPr>
          <a:spLocks/>
        </xdr:cNvSpPr>
      </xdr:nvSpPr>
      <xdr:spPr>
        <a:xfrm>
          <a:off x="127444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14</xdr:row>
      <xdr:rowOff>114300</xdr:rowOff>
    </xdr:from>
    <xdr:to>
      <xdr:col>36</xdr:col>
      <xdr:colOff>295275</xdr:colOff>
      <xdr:row>14</xdr:row>
      <xdr:rowOff>114300</xdr:rowOff>
    </xdr:to>
    <xdr:sp>
      <xdr:nvSpPr>
        <xdr:cNvPr id="41" name="Line 308"/>
        <xdr:cNvSpPr>
          <a:spLocks/>
        </xdr:cNvSpPr>
      </xdr:nvSpPr>
      <xdr:spPr>
        <a:xfrm>
          <a:off x="1274445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14</xdr:row>
      <xdr:rowOff>114300</xdr:rowOff>
    </xdr:from>
    <xdr:to>
      <xdr:col>38</xdr:col>
      <xdr:colOff>381000</xdr:colOff>
      <xdr:row>14</xdr:row>
      <xdr:rowOff>114300</xdr:rowOff>
    </xdr:to>
    <xdr:sp>
      <xdr:nvSpPr>
        <xdr:cNvPr id="42" name="Line 309"/>
        <xdr:cNvSpPr>
          <a:spLocks/>
        </xdr:cNvSpPr>
      </xdr:nvSpPr>
      <xdr:spPr>
        <a:xfrm>
          <a:off x="133064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14</xdr:row>
      <xdr:rowOff>114300</xdr:rowOff>
    </xdr:from>
    <xdr:to>
      <xdr:col>38</xdr:col>
      <xdr:colOff>381000</xdr:colOff>
      <xdr:row>14</xdr:row>
      <xdr:rowOff>114300</xdr:rowOff>
    </xdr:to>
    <xdr:sp>
      <xdr:nvSpPr>
        <xdr:cNvPr id="43" name="Line 310"/>
        <xdr:cNvSpPr>
          <a:spLocks/>
        </xdr:cNvSpPr>
      </xdr:nvSpPr>
      <xdr:spPr>
        <a:xfrm>
          <a:off x="133064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14</xdr:row>
      <xdr:rowOff>114300</xdr:rowOff>
    </xdr:from>
    <xdr:to>
      <xdr:col>34</xdr:col>
      <xdr:colOff>295275</xdr:colOff>
      <xdr:row>14</xdr:row>
      <xdr:rowOff>114300</xdr:rowOff>
    </xdr:to>
    <xdr:sp>
      <xdr:nvSpPr>
        <xdr:cNvPr id="44" name="Line 311"/>
        <xdr:cNvSpPr>
          <a:spLocks/>
        </xdr:cNvSpPr>
      </xdr:nvSpPr>
      <xdr:spPr>
        <a:xfrm>
          <a:off x="116205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14</xdr:row>
      <xdr:rowOff>114300</xdr:rowOff>
    </xdr:from>
    <xdr:to>
      <xdr:col>34</xdr:col>
      <xdr:colOff>295275</xdr:colOff>
      <xdr:row>14</xdr:row>
      <xdr:rowOff>114300</xdr:rowOff>
    </xdr:to>
    <xdr:sp>
      <xdr:nvSpPr>
        <xdr:cNvPr id="45" name="Line 312"/>
        <xdr:cNvSpPr>
          <a:spLocks/>
        </xdr:cNvSpPr>
      </xdr:nvSpPr>
      <xdr:spPr>
        <a:xfrm>
          <a:off x="116205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14</xdr:row>
      <xdr:rowOff>114300</xdr:rowOff>
    </xdr:from>
    <xdr:to>
      <xdr:col>35</xdr:col>
      <xdr:colOff>352425</xdr:colOff>
      <xdr:row>14</xdr:row>
      <xdr:rowOff>114300</xdr:rowOff>
    </xdr:to>
    <xdr:sp>
      <xdr:nvSpPr>
        <xdr:cNvPr id="46" name="Line 313"/>
        <xdr:cNvSpPr>
          <a:spLocks/>
        </xdr:cNvSpPr>
      </xdr:nvSpPr>
      <xdr:spPr>
        <a:xfrm>
          <a:off x="122015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1">
      <selection activeCell="Y19" sqref="Y19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21" ht="13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32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72" t="s">
        <v>18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21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42" ht="13.5">
      <c r="A6" s="35" t="s">
        <v>5</v>
      </c>
      <c r="B6" s="35"/>
      <c r="C6" s="35"/>
      <c r="D6" s="35"/>
      <c r="E6" s="3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31.5" customHeight="1">
      <c r="A7" s="45" t="s">
        <v>2</v>
      </c>
      <c r="B7" s="36"/>
      <c r="C7" s="31" t="s">
        <v>0</v>
      </c>
      <c r="D7" s="32"/>
      <c r="E7" s="32"/>
      <c r="F7" s="32"/>
      <c r="G7" s="32"/>
      <c r="H7" s="32"/>
      <c r="I7" s="33"/>
      <c r="J7" s="42" t="s">
        <v>3</v>
      </c>
      <c r="K7" s="43"/>
      <c r="L7" s="43"/>
      <c r="M7" s="43"/>
      <c r="N7" s="43"/>
      <c r="O7" s="44"/>
      <c r="P7" s="42" t="s">
        <v>6</v>
      </c>
      <c r="Q7" s="43"/>
      <c r="R7" s="43"/>
      <c r="S7" s="43"/>
      <c r="T7" s="43"/>
      <c r="U7" s="43"/>
      <c r="V7" s="42" t="s">
        <v>7</v>
      </c>
      <c r="W7" s="43"/>
      <c r="X7" s="43"/>
      <c r="Y7" s="43"/>
      <c r="Z7" s="44"/>
      <c r="AA7" s="42" t="s">
        <v>8</v>
      </c>
      <c r="AB7" s="43"/>
      <c r="AC7" s="43"/>
      <c r="AD7" s="43"/>
      <c r="AE7" s="43"/>
      <c r="AF7" s="43"/>
      <c r="AG7" s="44"/>
      <c r="AH7" s="42" t="s">
        <v>9</v>
      </c>
      <c r="AI7" s="43"/>
      <c r="AJ7" s="44"/>
      <c r="AK7" s="54" t="s">
        <v>1</v>
      </c>
      <c r="AL7" s="45"/>
      <c r="AM7" s="43"/>
      <c r="AN7" s="43"/>
      <c r="AO7" s="43"/>
      <c r="AP7" s="43"/>
    </row>
    <row r="8" spans="1:42" ht="24.75" customHeight="1">
      <c r="A8" s="50"/>
      <c r="B8" s="47"/>
      <c r="C8" s="48" t="s">
        <v>4</v>
      </c>
      <c r="D8" s="65" t="s">
        <v>10</v>
      </c>
      <c r="E8" s="66"/>
      <c r="F8" s="66"/>
      <c r="G8" s="65" t="s">
        <v>11</v>
      </c>
      <c r="H8" s="66"/>
      <c r="I8" s="67"/>
      <c r="J8" s="63" t="s">
        <v>4</v>
      </c>
      <c r="K8" s="54" t="s">
        <v>10</v>
      </c>
      <c r="L8" s="45"/>
      <c r="M8" s="45"/>
      <c r="N8" s="54" t="s">
        <v>11</v>
      </c>
      <c r="O8" s="36"/>
      <c r="P8" s="54" t="s">
        <v>4</v>
      </c>
      <c r="Q8" s="36"/>
      <c r="R8" s="54" t="s">
        <v>10</v>
      </c>
      <c r="S8" s="45"/>
      <c r="T8" s="36"/>
      <c r="U8" s="14" t="s">
        <v>11</v>
      </c>
      <c r="V8" s="70" t="s">
        <v>4</v>
      </c>
      <c r="W8" s="54" t="s">
        <v>10</v>
      </c>
      <c r="X8" s="45"/>
      <c r="Y8" s="54" t="s">
        <v>11</v>
      </c>
      <c r="Z8" s="36"/>
      <c r="AA8" s="58" t="s">
        <v>4</v>
      </c>
      <c r="AB8" s="59"/>
      <c r="AC8" s="54" t="s">
        <v>10</v>
      </c>
      <c r="AD8" s="45"/>
      <c r="AE8" s="45"/>
      <c r="AF8" s="54" t="s">
        <v>11</v>
      </c>
      <c r="AG8" s="36"/>
      <c r="AH8" s="56" t="s">
        <v>4</v>
      </c>
      <c r="AI8" s="23" t="s">
        <v>10</v>
      </c>
      <c r="AJ8" s="22" t="s">
        <v>11</v>
      </c>
      <c r="AK8" s="58" t="s">
        <v>4</v>
      </c>
      <c r="AL8" s="59"/>
      <c r="AM8" s="45" t="s">
        <v>10</v>
      </c>
      <c r="AN8" s="36"/>
      <c r="AO8" s="54" t="s">
        <v>11</v>
      </c>
      <c r="AP8" s="45"/>
    </row>
    <row r="9" spans="1:42" ht="24.75" customHeight="1">
      <c r="A9" s="46"/>
      <c r="B9" s="37"/>
      <c r="C9" s="49"/>
      <c r="D9" s="51" t="s">
        <v>12</v>
      </c>
      <c r="E9" s="52"/>
      <c r="F9" s="53"/>
      <c r="G9" s="51" t="s">
        <v>13</v>
      </c>
      <c r="H9" s="52"/>
      <c r="I9" s="53"/>
      <c r="J9" s="64"/>
      <c r="K9" s="55" t="s">
        <v>12</v>
      </c>
      <c r="L9" s="46"/>
      <c r="M9" s="37"/>
      <c r="N9" s="55" t="s">
        <v>13</v>
      </c>
      <c r="O9" s="37"/>
      <c r="P9" s="55"/>
      <c r="Q9" s="37"/>
      <c r="R9" s="55" t="s">
        <v>12</v>
      </c>
      <c r="S9" s="46"/>
      <c r="T9" s="37"/>
      <c r="U9" s="20" t="s">
        <v>13</v>
      </c>
      <c r="V9" s="71"/>
      <c r="W9" s="55" t="s">
        <v>12</v>
      </c>
      <c r="X9" s="37"/>
      <c r="Y9" s="55" t="s">
        <v>13</v>
      </c>
      <c r="Z9" s="37"/>
      <c r="AA9" s="60"/>
      <c r="AB9" s="61"/>
      <c r="AC9" s="55" t="s">
        <v>12</v>
      </c>
      <c r="AD9" s="46"/>
      <c r="AE9" s="37"/>
      <c r="AF9" s="55" t="s">
        <v>13</v>
      </c>
      <c r="AG9" s="37"/>
      <c r="AH9" s="57"/>
      <c r="AI9" s="25" t="s">
        <v>12</v>
      </c>
      <c r="AJ9" s="24" t="s">
        <v>13</v>
      </c>
      <c r="AK9" s="60"/>
      <c r="AL9" s="61"/>
      <c r="AM9" s="55" t="s">
        <v>12</v>
      </c>
      <c r="AN9" s="37"/>
      <c r="AO9" s="55" t="s">
        <v>13</v>
      </c>
      <c r="AP9" s="46"/>
    </row>
    <row r="10" spans="1:42" ht="9" customHeight="1">
      <c r="A10" s="18"/>
      <c r="B10" s="16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ht="15.75" customHeight="1">
      <c r="A11" s="13" t="s">
        <v>16</v>
      </c>
      <c r="B11" s="9"/>
      <c r="C11" s="19">
        <f>+J11+V11+AA11+P11+AH11</f>
        <v>583</v>
      </c>
      <c r="D11" s="40">
        <f>+K11+W11+AC11+R11+AI11</f>
        <v>106388</v>
      </c>
      <c r="E11" s="40"/>
      <c r="F11" s="8"/>
      <c r="G11" s="34">
        <v>2130886</v>
      </c>
      <c r="H11" s="34"/>
      <c r="I11" s="34"/>
      <c r="J11" s="11">
        <v>420</v>
      </c>
      <c r="K11" s="30">
        <v>46340</v>
      </c>
      <c r="L11" s="30"/>
      <c r="M11" s="30"/>
      <c r="N11" s="10">
        <v>825842</v>
      </c>
      <c r="O11" s="12"/>
      <c r="P11" s="30">
        <v>1</v>
      </c>
      <c r="Q11" s="30"/>
      <c r="R11" s="69">
        <v>14931</v>
      </c>
      <c r="S11" s="69"/>
      <c r="T11" s="1"/>
      <c r="U11" s="12" t="s">
        <v>14</v>
      </c>
      <c r="V11" s="12">
        <v>26</v>
      </c>
      <c r="W11" s="10">
        <v>16358</v>
      </c>
      <c r="X11" s="10"/>
      <c r="Y11" s="11">
        <v>332459</v>
      </c>
      <c r="Z11" s="1"/>
      <c r="AA11" s="10">
        <v>133</v>
      </c>
      <c r="AB11" s="3"/>
      <c r="AC11" s="30">
        <v>28682</v>
      </c>
      <c r="AD11" s="30"/>
      <c r="AE11" s="30"/>
      <c r="AF11" s="30">
        <v>598985</v>
      </c>
      <c r="AG11" s="30"/>
      <c r="AH11" s="3">
        <v>3</v>
      </c>
      <c r="AI11" s="3">
        <v>77</v>
      </c>
      <c r="AJ11" s="3">
        <v>600</v>
      </c>
      <c r="AK11" s="3"/>
      <c r="AL11" s="1"/>
      <c r="AM11" s="10"/>
      <c r="AN11" s="10"/>
      <c r="AO11" s="3"/>
      <c r="AP11" s="3"/>
    </row>
    <row r="12" spans="1:42" ht="15.75" customHeight="1">
      <c r="A12" s="1" t="str">
        <f>+"         "&amp;16</f>
        <v>         16</v>
      </c>
      <c r="B12" s="9"/>
      <c r="C12" s="19">
        <f>+J12+V12+AA12+P12+AK12+AH12</f>
        <v>808</v>
      </c>
      <c r="D12" s="40">
        <f>+K12+W12+AC12+R12+AI12</f>
        <v>215054</v>
      </c>
      <c r="E12" s="40"/>
      <c r="F12" s="8"/>
      <c r="G12" s="34">
        <v>3466653</v>
      </c>
      <c r="H12" s="34"/>
      <c r="I12" s="34"/>
      <c r="J12" s="11">
        <v>580</v>
      </c>
      <c r="K12" s="30">
        <v>67292</v>
      </c>
      <c r="L12" s="30"/>
      <c r="M12" s="30"/>
      <c r="N12" s="10">
        <v>1174600</v>
      </c>
      <c r="O12" s="12"/>
      <c r="P12" s="30">
        <v>1</v>
      </c>
      <c r="Q12" s="30"/>
      <c r="R12" s="69">
        <v>9803</v>
      </c>
      <c r="S12" s="69"/>
      <c r="T12" s="11"/>
      <c r="U12" s="12" t="s">
        <v>14</v>
      </c>
      <c r="V12" s="12">
        <v>28</v>
      </c>
      <c r="W12" s="29">
        <v>100019</v>
      </c>
      <c r="X12" s="12"/>
      <c r="Y12" s="11">
        <v>1570023</v>
      </c>
      <c r="Z12" s="11"/>
      <c r="AA12" s="10">
        <v>198</v>
      </c>
      <c r="AB12" s="12"/>
      <c r="AC12" s="30">
        <v>37929</v>
      </c>
      <c r="AD12" s="30"/>
      <c r="AE12" s="30"/>
      <c r="AF12" s="30">
        <v>551980</v>
      </c>
      <c r="AG12" s="30"/>
      <c r="AH12" s="3">
        <v>1</v>
      </c>
      <c r="AI12" s="3">
        <v>11</v>
      </c>
      <c r="AJ12" s="3" t="s">
        <v>14</v>
      </c>
      <c r="AK12" s="3"/>
      <c r="AL12" s="11"/>
      <c r="AM12" s="10"/>
      <c r="AN12" s="12"/>
      <c r="AO12" s="3"/>
      <c r="AP12" s="3"/>
    </row>
    <row r="13" spans="1:42" ht="15.75" customHeight="1">
      <c r="A13" s="1" t="str">
        <f>+"         "&amp;17</f>
        <v>         17</v>
      </c>
      <c r="B13" s="9"/>
      <c r="C13" s="19">
        <f>+J13+P13+V13+AA13+AH13+AK13</f>
        <v>498</v>
      </c>
      <c r="D13" s="40">
        <f>+K13+R13+W13+AC13+AI13</f>
        <v>154080</v>
      </c>
      <c r="E13" s="40"/>
      <c r="F13" s="8"/>
      <c r="G13" s="38">
        <v>2364326</v>
      </c>
      <c r="H13" s="38"/>
      <c r="I13" s="38"/>
      <c r="J13" s="11">
        <v>305</v>
      </c>
      <c r="K13" s="39">
        <v>36291</v>
      </c>
      <c r="L13" s="39"/>
      <c r="M13" s="39"/>
      <c r="N13" s="10">
        <v>670522</v>
      </c>
      <c r="O13" s="12"/>
      <c r="P13" s="39">
        <v>1</v>
      </c>
      <c r="Q13" s="39"/>
      <c r="R13" s="41">
        <v>10133</v>
      </c>
      <c r="S13" s="41"/>
      <c r="T13" s="11"/>
      <c r="U13" s="12" t="s">
        <v>14</v>
      </c>
      <c r="V13" s="12">
        <v>28</v>
      </c>
      <c r="W13" s="29">
        <v>39348</v>
      </c>
      <c r="X13" s="12"/>
      <c r="Y13" s="11">
        <v>648720</v>
      </c>
      <c r="Z13" s="11"/>
      <c r="AA13" s="10">
        <v>163</v>
      </c>
      <c r="AB13" s="12"/>
      <c r="AC13" s="39">
        <v>68283</v>
      </c>
      <c r="AD13" s="39"/>
      <c r="AE13" s="39"/>
      <c r="AF13" s="39">
        <v>884822</v>
      </c>
      <c r="AG13" s="39"/>
      <c r="AH13" s="12">
        <v>1</v>
      </c>
      <c r="AI13" s="12">
        <v>25</v>
      </c>
      <c r="AJ13" s="12" t="s">
        <v>14</v>
      </c>
      <c r="AK13" s="12"/>
      <c r="AL13" s="11"/>
      <c r="AM13" s="10"/>
      <c r="AN13" s="12"/>
      <c r="AO13" s="12"/>
      <c r="AP13" s="12"/>
    </row>
    <row r="14" spans="1:42" ht="15.75" customHeight="1">
      <c r="A14" s="1" t="str">
        <f>+"         "&amp;18</f>
        <v>         18</v>
      </c>
      <c r="B14" s="9"/>
      <c r="C14" s="19">
        <f>+J14+P14+V14+AA14+AH14+AK14</f>
        <v>427</v>
      </c>
      <c r="D14" s="40">
        <f>+K14+R14+W14+AC14+AM14+AI14</f>
        <v>117939</v>
      </c>
      <c r="E14" s="40"/>
      <c r="F14" s="27"/>
      <c r="G14" s="38">
        <f>N14+Y14+AF14</f>
        <v>1924363</v>
      </c>
      <c r="H14" s="38"/>
      <c r="I14" s="38"/>
      <c r="J14" s="11">
        <v>274</v>
      </c>
      <c r="K14" s="39">
        <v>31958</v>
      </c>
      <c r="L14" s="39"/>
      <c r="M14" s="39"/>
      <c r="N14" s="10">
        <v>569558</v>
      </c>
      <c r="O14" s="12"/>
      <c r="P14" s="39"/>
      <c r="Q14" s="39"/>
      <c r="R14" s="68"/>
      <c r="S14" s="68"/>
      <c r="T14" s="11"/>
      <c r="U14" s="12"/>
      <c r="V14" s="12">
        <v>14</v>
      </c>
      <c r="W14" s="29">
        <v>41624</v>
      </c>
      <c r="X14" s="12"/>
      <c r="Y14" s="11">
        <v>677500</v>
      </c>
      <c r="Z14" s="11"/>
      <c r="AA14" s="10">
        <v>139</v>
      </c>
      <c r="AB14" s="12"/>
      <c r="AC14" s="39">
        <v>44357</v>
      </c>
      <c r="AD14" s="39"/>
      <c r="AE14" s="39"/>
      <c r="AF14" s="39">
        <v>677305</v>
      </c>
      <c r="AG14" s="39"/>
      <c r="AH14" s="12"/>
      <c r="AI14" s="12"/>
      <c r="AJ14" s="12"/>
      <c r="AK14" s="12"/>
      <c r="AL14" s="11"/>
      <c r="AM14" s="10"/>
      <c r="AN14" s="12"/>
      <c r="AO14" s="12"/>
      <c r="AP14" s="12"/>
    </row>
    <row r="15" spans="1:42" ht="15.75" customHeight="1">
      <c r="A15" s="4" t="str">
        <f>+"         "&amp;19</f>
        <v>         19</v>
      </c>
      <c r="B15" s="9"/>
      <c r="C15" s="19">
        <v>345</v>
      </c>
      <c r="D15" s="40">
        <v>130312</v>
      </c>
      <c r="E15" s="40"/>
      <c r="F15" s="27"/>
      <c r="G15" s="38">
        <v>2143087</v>
      </c>
      <c r="H15" s="38"/>
      <c r="I15" s="38"/>
      <c r="J15" s="11">
        <v>262</v>
      </c>
      <c r="K15" s="39">
        <v>30070</v>
      </c>
      <c r="L15" s="39"/>
      <c r="M15" s="39"/>
      <c r="N15" s="10">
        <v>514198</v>
      </c>
      <c r="O15" s="12"/>
      <c r="P15" s="39">
        <v>3</v>
      </c>
      <c r="Q15" s="39"/>
      <c r="R15" s="41">
        <v>742</v>
      </c>
      <c r="S15" s="41"/>
      <c r="T15" s="11"/>
      <c r="U15" s="12">
        <v>13250</v>
      </c>
      <c r="V15" s="12">
        <v>18</v>
      </c>
      <c r="W15" s="29">
        <v>57150</v>
      </c>
      <c r="X15" s="12"/>
      <c r="Y15" s="11">
        <v>1019955</v>
      </c>
      <c r="Z15" s="11"/>
      <c r="AA15" s="10">
        <v>61</v>
      </c>
      <c r="AB15" s="12"/>
      <c r="AC15" s="39">
        <v>42215</v>
      </c>
      <c r="AD15" s="39"/>
      <c r="AE15" s="39"/>
      <c r="AF15" s="39">
        <v>593684</v>
      </c>
      <c r="AG15" s="39"/>
      <c r="AH15" s="12"/>
      <c r="AI15" s="12"/>
      <c r="AJ15" s="12"/>
      <c r="AK15" s="12"/>
      <c r="AL15" s="11"/>
      <c r="AM15" s="10"/>
      <c r="AN15" s="12"/>
      <c r="AO15" s="5" t="s">
        <v>17</v>
      </c>
      <c r="AP15" s="12"/>
    </row>
    <row r="16" spans="1:42" ht="9" customHeight="1">
      <c r="A16" s="2"/>
      <c r="B16" s="6"/>
      <c r="C16" s="28"/>
      <c r="D16" s="28"/>
      <c r="E16" s="28"/>
      <c r="F16" s="28"/>
      <c r="G16" s="28"/>
      <c r="H16" s="28"/>
      <c r="I16" s="28"/>
      <c r="J16" s="2"/>
      <c r="K16" s="2"/>
      <c r="L16" s="2"/>
      <c r="M16" s="2"/>
      <c r="N16" s="2"/>
      <c r="O16" s="2"/>
      <c r="P16" s="2"/>
      <c r="Q16" s="2"/>
      <c r="R16" s="7"/>
      <c r="S16" s="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3.5">
      <c r="A17" s="62" t="s">
        <v>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"/>
      <c r="P17" s="1"/>
      <c r="Q17" s="1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2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</sheetData>
  <sheetProtection/>
  <mergeCells count="75">
    <mergeCell ref="K4:AF4"/>
    <mergeCell ref="AC11:AE11"/>
    <mergeCell ref="AC12:AE12"/>
    <mergeCell ref="AC13:AE13"/>
    <mergeCell ref="AC14:AE14"/>
    <mergeCell ref="AF14:AG14"/>
    <mergeCell ref="R13:S13"/>
    <mergeCell ref="Y9:Z9"/>
    <mergeCell ref="R8:T8"/>
    <mergeCell ref="W9:X9"/>
    <mergeCell ref="AF13:AG13"/>
    <mergeCell ref="AF11:AG11"/>
    <mergeCell ref="AF12:AG12"/>
    <mergeCell ref="R14:S14"/>
    <mergeCell ref="R12:S12"/>
    <mergeCell ref="P8:Q9"/>
    <mergeCell ref="G12:I12"/>
    <mergeCell ref="Y8:Z8"/>
    <mergeCell ref="N8:O8"/>
    <mergeCell ref="N9:O9"/>
    <mergeCell ref="G11:I11"/>
    <mergeCell ref="R11:S11"/>
    <mergeCell ref="P14:Q14"/>
    <mergeCell ref="P13:Q13"/>
    <mergeCell ref="P11:Q11"/>
    <mergeCell ref="P12:Q12"/>
    <mergeCell ref="A17:N17"/>
    <mergeCell ref="J8:J9"/>
    <mergeCell ref="D8:F8"/>
    <mergeCell ref="G8:I8"/>
    <mergeCell ref="G9:I9"/>
    <mergeCell ref="K11:M11"/>
    <mergeCell ref="D11:E11"/>
    <mergeCell ref="K12:M12"/>
    <mergeCell ref="D12:E12"/>
    <mergeCell ref="K9:M9"/>
    <mergeCell ref="AC9:AE9"/>
    <mergeCell ref="AO9:AP9"/>
    <mergeCell ref="AF9:AG9"/>
    <mergeCell ref="AH8:AH9"/>
    <mergeCell ref="AA8:AB9"/>
    <mergeCell ref="AK8:AL9"/>
    <mergeCell ref="R9:T9"/>
    <mergeCell ref="K8:M8"/>
    <mergeCell ref="V8:V9"/>
    <mergeCell ref="AC8:AE8"/>
    <mergeCell ref="AF8:AG8"/>
    <mergeCell ref="AM8:AN8"/>
    <mergeCell ref="AM9:AN9"/>
    <mergeCell ref="AA7:AG7"/>
    <mergeCell ref="AH7:AJ7"/>
    <mergeCell ref="AK7:AP7"/>
    <mergeCell ref="AO8:AP8"/>
    <mergeCell ref="W8:X8"/>
    <mergeCell ref="J7:O7"/>
    <mergeCell ref="A6:E6"/>
    <mergeCell ref="C8:C9"/>
    <mergeCell ref="A7:B9"/>
    <mergeCell ref="D9:F9"/>
    <mergeCell ref="C7:I7"/>
    <mergeCell ref="P7:U7"/>
    <mergeCell ref="V7:Z7"/>
    <mergeCell ref="D14:E14"/>
    <mergeCell ref="G13:I13"/>
    <mergeCell ref="G14:I14"/>
    <mergeCell ref="K13:M13"/>
    <mergeCell ref="K14:M14"/>
    <mergeCell ref="D13:E13"/>
    <mergeCell ref="D15:E15"/>
    <mergeCell ref="G15:I15"/>
    <mergeCell ref="K15:M15"/>
    <mergeCell ref="P15:Q15"/>
    <mergeCell ref="R15:S15"/>
    <mergeCell ref="AC15:AE15"/>
    <mergeCell ref="AF15:AG1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2010-02-23T06:33:39Z</cp:lastPrinted>
  <dcterms:created xsi:type="dcterms:W3CDTF">1997-01-08T22:48:59Z</dcterms:created>
  <dcterms:modified xsi:type="dcterms:W3CDTF">2010-02-23T06:33:56Z</dcterms:modified>
  <cp:category/>
  <cp:version/>
  <cp:contentType/>
  <cp:contentStatus/>
</cp:coreProperties>
</file>