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35表" sheetId="1" r:id="rId1"/>
  </sheets>
  <definedNames/>
  <calcPr fullCalcOnLoad="1"/>
</workbook>
</file>

<file path=xl/sharedStrings.xml><?xml version="1.0" encoding="utf-8"?>
<sst xmlns="http://schemas.openxmlformats.org/spreadsheetml/2006/main" count="72" uniqueCount="23">
  <si>
    <t>その他</t>
  </si>
  <si>
    <t>第３５表　　　市民税（個人）所得種類別納税義務者数</t>
  </si>
  <si>
    <t>（各年7月1日現在）</t>
  </si>
  <si>
    <t>課税標準</t>
  </si>
  <si>
    <t>給与</t>
  </si>
  <si>
    <t>営業</t>
  </si>
  <si>
    <t>額の段階</t>
  </si>
  <si>
    <t>総数</t>
  </si>
  <si>
    <t>の事業</t>
  </si>
  <si>
    <t>の</t>
  </si>
  <si>
    <t>所得者</t>
  </si>
  <si>
    <t>所得者</t>
  </si>
  <si>
    <t>資料　：　企画部課税課</t>
  </si>
  <si>
    <t>（ 700～1000万円以下）</t>
  </si>
  <si>
    <t>（ 550～ 700万円以下）</t>
  </si>
  <si>
    <t>（ 400～ 550万円以下）</t>
  </si>
  <si>
    <t>（ 300～ 400万円以下）</t>
  </si>
  <si>
    <t>（ 200～ 300万円以下）</t>
  </si>
  <si>
    <t>（ 100～ 200万円以下）</t>
  </si>
  <si>
    <t>（  10～ 100万円以下）</t>
  </si>
  <si>
    <t>（   0～   10万円以下）</t>
  </si>
  <si>
    <t>（         1000万円超）</t>
  </si>
  <si>
    <t>平成２０年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</si>
</sst>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1" xfId="0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distributed"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8" fontId="4" fillId="0" borderId="0" xfId="17" applyFont="1" applyAlignment="1">
      <alignment/>
    </xf>
    <xf numFmtId="0" fontId="4" fillId="0" borderId="1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7" fillId="0" borderId="3" xfId="0" applyFont="1" applyBorder="1" applyAlignment="1">
      <alignment/>
    </xf>
    <xf numFmtId="187" fontId="4" fillId="0" borderId="0" xfId="0" applyNumberFormat="1" applyFont="1" applyAlignment="1">
      <alignment horizontal="left"/>
    </xf>
    <xf numFmtId="187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 horizontal="right"/>
    </xf>
    <xf numFmtId="194" fontId="4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38" fontId="4" fillId="0" borderId="0" xfId="17" applyFont="1" applyFill="1" applyBorder="1" applyAlignment="1">
      <alignment horizontal="left"/>
    </xf>
    <xf numFmtId="38" fontId="4" fillId="0" borderId="0" xfId="17" applyFont="1" applyFill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38" fontId="4" fillId="0" borderId="1" xfId="17" applyFont="1" applyBorder="1" applyAlignment="1">
      <alignment/>
    </xf>
    <xf numFmtId="38" fontId="4" fillId="0" borderId="1" xfId="17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38" fontId="4" fillId="0" borderId="0" xfId="17" applyFont="1" applyFill="1" applyAlignment="1">
      <alignment/>
    </xf>
    <xf numFmtId="38" fontId="4" fillId="0" borderId="0" xfId="17" applyFont="1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38" fontId="4" fillId="0" borderId="0" xfId="17" applyFont="1" applyFill="1" applyBorder="1" applyAlignment="1">
      <alignment/>
    </xf>
    <xf numFmtId="3" fontId="6" fillId="0" borderId="0" xfId="0" applyNumberFormat="1" applyFont="1" applyAlignment="1">
      <alignment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workbookViewId="0" topLeftCell="A4">
      <selection activeCell="R40" sqref="R40"/>
    </sheetView>
  </sheetViews>
  <sheetFormatPr defaultColWidth="9.00390625" defaultRowHeight="13.5"/>
  <cols>
    <col min="1" max="1" width="5.125" style="0" customWidth="1"/>
    <col min="2" max="2" width="2.00390625" style="0" customWidth="1"/>
    <col min="3" max="3" width="4.375" style="0" customWidth="1"/>
    <col min="4" max="4" width="2.00390625" style="0" customWidth="1"/>
    <col min="5" max="5" width="5.375" style="0" customWidth="1"/>
    <col min="6" max="6" width="3.625" style="0" customWidth="1"/>
    <col min="7" max="7" width="7.375" style="0" customWidth="1"/>
    <col min="8" max="8" width="7.125" style="0" customWidth="1"/>
    <col min="9" max="11" width="6.50390625" style="0" customWidth="1"/>
    <col min="12" max="12" width="7.00390625" style="0" customWidth="1"/>
    <col min="13" max="13" width="7.50390625" style="0" customWidth="1"/>
    <col min="14" max="16" width="6.50390625" style="0" customWidth="1"/>
  </cols>
  <sheetData>
    <row r="1" spans="1:16" ht="13.5">
      <c r="A1" s="66"/>
      <c r="B1" s="66"/>
      <c r="C1" s="66"/>
      <c r="D1" s="66"/>
      <c r="E1" s="66"/>
      <c r="F1" s="66"/>
      <c r="G1" s="66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4.25">
      <c r="A4" s="1"/>
      <c r="B4" s="1"/>
      <c r="C4" s="1"/>
      <c r="D4" s="1"/>
      <c r="E4" s="1"/>
      <c r="F4" s="68" t="s">
        <v>1</v>
      </c>
      <c r="G4" s="68"/>
      <c r="H4" s="68"/>
      <c r="I4" s="68"/>
      <c r="J4" s="68"/>
      <c r="K4" s="68"/>
      <c r="L4" s="68"/>
      <c r="M4" s="68"/>
      <c r="N4" s="68"/>
      <c r="O4" s="1"/>
      <c r="P4" s="1"/>
    </row>
    <row r="5" spans="1:16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9" t="s">
        <v>2</v>
      </c>
      <c r="O6" s="69"/>
      <c r="P6" s="69"/>
    </row>
    <row r="7" spans="1:17" ht="7.5" customHeight="1">
      <c r="A7" s="1"/>
      <c r="B7" s="1"/>
      <c r="C7" s="1"/>
      <c r="D7" s="1"/>
      <c r="E7" s="1"/>
      <c r="F7" s="3"/>
      <c r="G7" s="1"/>
      <c r="H7" s="1"/>
      <c r="I7" s="1"/>
      <c r="J7" s="1"/>
      <c r="K7" s="3"/>
      <c r="L7" s="1"/>
      <c r="M7" s="1"/>
      <c r="N7" s="1"/>
      <c r="O7" s="1"/>
      <c r="P7" s="22"/>
      <c r="Q7" s="12"/>
    </row>
    <row r="8" spans="1:17" ht="15.75" customHeight="1">
      <c r="A8" s="1"/>
      <c r="B8" s="1"/>
      <c r="C8" s="1"/>
      <c r="D8" s="1"/>
      <c r="E8" s="1"/>
      <c r="F8" s="4"/>
      <c r="G8" s="1"/>
      <c r="H8" s="61" t="s">
        <v>22</v>
      </c>
      <c r="I8" s="61"/>
      <c r="J8" s="61"/>
      <c r="K8" s="4"/>
      <c r="L8" s="1"/>
      <c r="M8" s="58" t="str">
        <f>+WIDECHAR(21)</f>
        <v>２１</v>
      </c>
      <c r="N8" s="58"/>
      <c r="O8" s="58"/>
      <c r="P8" s="5"/>
      <c r="Q8" s="12"/>
    </row>
    <row r="9" spans="1:17" ht="7.5" customHeight="1">
      <c r="A9" s="1"/>
      <c r="B9" s="63" t="s">
        <v>3</v>
      </c>
      <c r="C9" s="63"/>
      <c r="D9" s="63"/>
      <c r="E9" s="63"/>
      <c r="F9" s="64"/>
      <c r="G9" s="23"/>
      <c r="H9" s="2"/>
      <c r="I9" s="2"/>
      <c r="J9" s="2"/>
      <c r="K9" s="6"/>
      <c r="L9" s="23"/>
      <c r="M9" s="2"/>
      <c r="N9" s="2"/>
      <c r="O9" s="2"/>
      <c r="P9" s="2"/>
      <c r="Q9" s="12"/>
    </row>
    <row r="10" spans="1:17" ht="7.5" customHeight="1">
      <c r="A10" s="1"/>
      <c r="B10" s="63"/>
      <c r="C10" s="63"/>
      <c r="D10" s="63"/>
      <c r="E10" s="63"/>
      <c r="F10" s="64"/>
      <c r="G10" s="1"/>
      <c r="H10" s="8"/>
      <c r="I10" s="1"/>
      <c r="J10" s="8"/>
      <c r="K10" s="4"/>
      <c r="L10" s="1"/>
      <c r="M10" s="8"/>
      <c r="N10" s="1"/>
      <c r="O10" s="8"/>
      <c r="P10" s="5"/>
      <c r="Q10" s="12"/>
    </row>
    <row r="11" spans="1:17" ht="15.75" customHeight="1">
      <c r="A11" s="1"/>
      <c r="B11" s="1"/>
      <c r="C11" s="1"/>
      <c r="D11" s="1"/>
      <c r="E11" s="1"/>
      <c r="F11" s="4"/>
      <c r="G11" s="10"/>
      <c r="H11" s="24" t="s">
        <v>4</v>
      </c>
      <c r="I11" s="11" t="s">
        <v>5</v>
      </c>
      <c r="J11" s="24" t="s">
        <v>0</v>
      </c>
      <c r="K11" s="13" t="s">
        <v>0</v>
      </c>
      <c r="L11" s="10"/>
      <c r="M11" s="24" t="s">
        <v>4</v>
      </c>
      <c r="N11" s="11" t="s">
        <v>5</v>
      </c>
      <c r="O11" s="24" t="s">
        <v>0</v>
      </c>
      <c r="P11" s="9" t="s">
        <v>0</v>
      </c>
      <c r="Q11" s="12"/>
    </row>
    <row r="12" spans="1:17" ht="15.75" customHeight="1">
      <c r="A12" s="1"/>
      <c r="B12" s="61" t="s">
        <v>6</v>
      </c>
      <c r="C12" s="61"/>
      <c r="D12" s="61"/>
      <c r="E12" s="61"/>
      <c r="F12" s="65"/>
      <c r="G12" s="11" t="s">
        <v>7</v>
      </c>
      <c r="H12" s="24"/>
      <c r="I12" s="11"/>
      <c r="J12" s="24" t="s">
        <v>8</v>
      </c>
      <c r="K12" s="13" t="s">
        <v>9</v>
      </c>
      <c r="L12" s="11" t="s">
        <v>7</v>
      </c>
      <c r="M12" s="24"/>
      <c r="N12" s="11"/>
      <c r="O12" s="24" t="s">
        <v>8</v>
      </c>
      <c r="P12" s="9" t="s">
        <v>9</v>
      </c>
      <c r="Q12" s="12"/>
    </row>
    <row r="13" spans="1:17" ht="15.75" customHeight="1">
      <c r="A13" s="1"/>
      <c r="B13" s="1"/>
      <c r="C13" s="1"/>
      <c r="D13" s="1"/>
      <c r="E13" s="1"/>
      <c r="F13" s="4"/>
      <c r="G13" s="10"/>
      <c r="H13" s="24" t="s">
        <v>10</v>
      </c>
      <c r="I13" s="11" t="s">
        <v>10</v>
      </c>
      <c r="J13" s="24" t="s">
        <v>11</v>
      </c>
      <c r="K13" s="13" t="s">
        <v>10</v>
      </c>
      <c r="L13" s="10"/>
      <c r="M13" s="24" t="s">
        <v>10</v>
      </c>
      <c r="N13" s="11" t="s">
        <v>10</v>
      </c>
      <c r="O13" s="24" t="s">
        <v>11</v>
      </c>
      <c r="P13" s="9" t="s">
        <v>10</v>
      </c>
      <c r="Q13" s="12"/>
    </row>
    <row r="14" spans="1:17" ht="7.5" customHeight="1">
      <c r="A14" s="1"/>
      <c r="B14" s="2"/>
      <c r="C14" s="2"/>
      <c r="D14" s="2"/>
      <c r="E14" s="2"/>
      <c r="F14" s="6"/>
      <c r="G14" s="21"/>
      <c r="H14" s="25"/>
      <c r="I14" s="21"/>
      <c r="J14" s="25"/>
      <c r="K14" s="26"/>
      <c r="L14" s="21"/>
      <c r="M14" s="27"/>
      <c r="N14" s="20"/>
      <c r="O14" s="27"/>
      <c r="P14" s="20"/>
      <c r="Q14" s="12"/>
    </row>
    <row r="15" spans="1:16" ht="7.5" customHeight="1">
      <c r="A15" s="1"/>
      <c r="B15" s="1"/>
      <c r="C15" s="1"/>
      <c r="D15" s="1"/>
      <c r="E15" s="1"/>
      <c r="F15" s="4"/>
      <c r="G15" s="1"/>
      <c r="H15" s="10"/>
      <c r="I15" s="10"/>
      <c r="J15" s="10"/>
      <c r="K15" s="10"/>
      <c r="L15" s="10"/>
      <c r="M15" s="10"/>
      <c r="N15" s="10"/>
      <c r="O15" s="10"/>
      <c r="P15" s="10"/>
    </row>
    <row r="16" spans="1:18" s="15" customFormat="1" ht="15.75" customHeight="1">
      <c r="A16" s="17"/>
      <c r="B16" s="17"/>
      <c r="C16" s="17"/>
      <c r="D16" s="17"/>
      <c r="E16" s="16" t="s">
        <v>7</v>
      </c>
      <c r="F16" s="28"/>
      <c r="G16" s="18">
        <f aca="true" t="shared" si="0" ref="G16:P16">SUM(G18:G35)</f>
        <v>37782</v>
      </c>
      <c r="H16" s="18">
        <f t="shared" si="0"/>
        <v>31394</v>
      </c>
      <c r="I16" s="18">
        <f t="shared" si="0"/>
        <v>1501</v>
      </c>
      <c r="J16" s="18">
        <f t="shared" si="0"/>
        <v>32</v>
      </c>
      <c r="K16" s="18">
        <f t="shared" si="0"/>
        <v>4855</v>
      </c>
      <c r="L16" s="18">
        <f t="shared" si="0"/>
        <v>38610</v>
      </c>
      <c r="M16" s="18">
        <f t="shared" si="0"/>
        <v>32128</v>
      </c>
      <c r="N16" s="18">
        <f t="shared" si="0"/>
        <v>1476</v>
      </c>
      <c r="O16" s="18">
        <f t="shared" si="0"/>
        <v>34</v>
      </c>
      <c r="P16" s="18">
        <f t="shared" si="0"/>
        <v>4972</v>
      </c>
      <c r="R16" s="53"/>
    </row>
    <row r="17" spans="1:16" ht="9" customHeight="1">
      <c r="A17" s="1"/>
      <c r="B17" s="1"/>
      <c r="C17" s="1"/>
      <c r="D17" s="1"/>
      <c r="E17" s="1"/>
      <c r="F17" s="4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3.5" customHeight="1">
      <c r="A18" s="1"/>
      <c r="B18" s="1"/>
      <c r="C18" s="1"/>
      <c r="D18" s="1"/>
      <c r="E18" s="59"/>
      <c r="F18" s="60"/>
      <c r="G18" s="1"/>
      <c r="H18" s="39"/>
      <c r="I18" s="39"/>
      <c r="J18" s="38"/>
      <c r="K18" s="39"/>
      <c r="L18" s="62"/>
      <c r="M18" s="62"/>
      <c r="N18" s="44"/>
      <c r="O18" s="44"/>
      <c r="P18" s="39"/>
    </row>
    <row r="19" spans="1:21" ht="13.5" customHeight="1">
      <c r="A19" s="1"/>
      <c r="B19" s="56" t="s">
        <v>20</v>
      </c>
      <c r="C19" s="56"/>
      <c r="D19" s="56"/>
      <c r="E19" s="56"/>
      <c r="F19" s="57"/>
      <c r="G19" s="19">
        <f>SUM(H19:K19)</f>
        <v>1083</v>
      </c>
      <c r="H19" s="42">
        <v>845</v>
      </c>
      <c r="I19" s="42">
        <v>72</v>
      </c>
      <c r="J19" s="37">
        <v>0</v>
      </c>
      <c r="K19" s="42">
        <v>166</v>
      </c>
      <c r="L19" s="19">
        <f>SUM(M19:P19)</f>
        <v>1131</v>
      </c>
      <c r="M19" s="42">
        <v>853</v>
      </c>
      <c r="N19" s="42">
        <v>83</v>
      </c>
      <c r="O19" s="37">
        <v>1</v>
      </c>
      <c r="P19" s="42">
        <v>194</v>
      </c>
      <c r="Q19" s="43"/>
      <c r="R19" s="43"/>
      <c r="U19" s="43"/>
    </row>
    <row r="20" spans="1:16" ht="13.5" customHeight="1">
      <c r="A20" s="1"/>
      <c r="B20" s="56"/>
      <c r="C20" s="56"/>
      <c r="D20" s="56"/>
      <c r="E20" s="56"/>
      <c r="F20" s="57"/>
      <c r="G20" s="1"/>
      <c r="H20" s="42"/>
      <c r="I20" s="42"/>
      <c r="J20" s="37"/>
      <c r="K20" s="42"/>
      <c r="L20" s="19"/>
      <c r="M20" s="42"/>
      <c r="N20" s="42"/>
      <c r="O20" s="37"/>
      <c r="P20" s="42"/>
    </row>
    <row r="21" spans="1:21" ht="13.5" customHeight="1">
      <c r="A21" s="1"/>
      <c r="B21" s="56" t="s">
        <v>19</v>
      </c>
      <c r="C21" s="56"/>
      <c r="D21" s="56"/>
      <c r="E21" s="56"/>
      <c r="F21" s="57"/>
      <c r="G21" s="19">
        <f>SUM(H21:K21)</f>
        <v>9023</v>
      </c>
      <c r="H21" s="42">
        <v>6396</v>
      </c>
      <c r="I21" s="42">
        <v>505</v>
      </c>
      <c r="J21" s="37">
        <v>16</v>
      </c>
      <c r="K21" s="42">
        <v>2106</v>
      </c>
      <c r="L21" s="19">
        <f>SUM(M21:P21)</f>
        <v>9252</v>
      </c>
      <c r="M21" s="42">
        <v>6504</v>
      </c>
      <c r="N21" s="42">
        <v>522</v>
      </c>
      <c r="O21" s="37">
        <v>7</v>
      </c>
      <c r="P21" s="42">
        <v>2219</v>
      </c>
      <c r="Q21" s="43"/>
      <c r="R21" s="43"/>
      <c r="U21" s="43"/>
    </row>
    <row r="22" spans="1:16" ht="13.5" customHeight="1">
      <c r="A22" s="1"/>
      <c r="B22" s="56"/>
      <c r="C22" s="56"/>
      <c r="D22" s="56"/>
      <c r="E22" s="56"/>
      <c r="F22" s="57"/>
      <c r="G22" s="1"/>
      <c r="H22" s="42"/>
      <c r="I22" s="42"/>
      <c r="J22" s="37"/>
      <c r="K22" s="42"/>
      <c r="L22" s="19"/>
      <c r="M22" s="42"/>
      <c r="N22" s="42"/>
      <c r="O22" s="37"/>
      <c r="P22" s="42"/>
    </row>
    <row r="23" spans="1:18" ht="13.5" customHeight="1">
      <c r="A23" s="1"/>
      <c r="B23" s="56" t="s">
        <v>18</v>
      </c>
      <c r="C23" s="56"/>
      <c r="D23" s="56"/>
      <c r="E23" s="56"/>
      <c r="F23" s="57"/>
      <c r="G23" s="19">
        <f>SUM(H23:K23)</f>
        <v>9846</v>
      </c>
      <c r="H23" s="42">
        <v>8104</v>
      </c>
      <c r="I23" s="42">
        <v>327</v>
      </c>
      <c r="J23" s="37">
        <v>5</v>
      </c>
      <c r="K23" s="42">
        <v>1410</v>
      </c>
      <c r="L23" s="19">
        <f>SUM(M23:P23)</f>
        <v>10096</v>
      </c>
      <c r="M23" s="42">
        <v>8339</v>
      </c>
      <c r="N23" s="42">
        <v>347</v>
      </c>
      <c r="O23" s="37">
        <v>12</v>
      </c>
      <c r="P23" s="42">
        <v>1398</v>
      </c>
      <c r="Q23" s="43"/>
      <c r="R23" s="43"/>
    </row>
    <row r="24" spans="1:16" ht="13.5" customHeight="1">
      <c r="A24" s="1"/>
      <c r="B24" s="56"/>
      <c r="C24" s="56"/>
      <c r="D24" s="56"/>
      <c r="E24" s="56"/>
      <c r="F24" s="57"/>
      <c r="G24" s="1"/>
      <c r="H24" s="42"/>
      <c r="I24" s="42"/>
      <c r="J24" s="37"/>
      <c r="K24" s="42"/>
      <c r="L24" s="19"/>
      <c r="M24" s="42"/>
      <c r="N24" s="42"/>
      <c r="O24" s="37"/>
      <c r="P24" s="42"/>
    </row>
    <row r="25" spans="1:18" ht="13.5" customHeight="1">
      <c r="A25" s="1"/>
      <c r="B25" s="56" t="s">
        <v>17</v>
      </c>
      <c r="C25" s="56"/>
      <c r="D25" s="56"/>
      <c r="E25" s="56"/>
      <c r="F25" s="57"/>
      <c r="G25" s="19">
        <f>SUM(H25:K25)</f>
        <v>6508</v>
      </c>
      <c r="H25" s="42">
        <v>5741</v>
      </c>
      <c r="I25" s="42">
        <v>261</v>
      </c>
      <c r="J25" s="37">
        <v>5</v>
      </c>
      <c r="K25" s="42">
        <v>501</v>
      </c>
      <c r="L25" s="19">
        <f>SUM(M25:P25)</f>
        <v>6611</v>
      </c>
      <c r="M25" s="42">
        <v>5916</v>
      </c>
      <c r="N25" s="42">
        <v>203</v>
      </c>
      <c r="O25" s="37">
        <v>8</v>
      </c>
      <c r="P25" s="42">
        <v>484</v>
      </c>
      <c r="Q25" s="43"/>
      <c r="R25" s="43"/>
    </row>
    <row r="26" spans="1:16" ht="13.5" customHeight="1">
      <c r="A26" s="1"/>
      <c r="B26" s="56"/>
      <c r="C26" s="56"/>
      <c r="D26" s="56"/>
      <c r="E26" s="56"/>
      <c r="F26" s="57"/>
      <c r="G26" s="1"/>
      <c r="H26" s="42"/>
      <c r="I26" s="42"/>
      <c r="J26" s="37"/>
      <c r="K26" s="42"/>
      <c r="L26" s="19"/>
      <c r="M26" s="42"/>
      <c r="N26" s="42"/>
      <c r="O26" s="37"/>
      <c r="P26" s="42"/>
    </row>
    <row r="27" spans="1:18" ht="13.5" customHeight="1">
      <c r="A27" s="1"/>
      <c r="B27" s="56" t="s">
        <v>16</v>
      </c>
      <c r="C27" s="56"/>
      <c r="D27" s="56"/>
      <c r="E27" s="56"/>
      <c r="F27" s="57"/>
      <c r="G27" s="19">
        <f>SUM(H27:K27)</f>
        <v>3827</v>
      </c>
      <c r="H27" s="42">
        <v>3476</v>
      </c>
      <c r="I27" s="42">
        <v>123</v>
      </c>
      <c r="J27" s="37">
        <v>3</v>
      </c>
      <c r="K27" s="42">
        <v>225</v>
      </c>
      <c r="L27" s="19">
        <f>SUM(M27:P27)</f>
        <v>3891</v>
      </c>
      <c r="M27" s="42">
        <v>3528</v>
      </c>
      <c r="N27" s="42">
        <v>143</v>
      </c>
      <c r="O27" s="37">
        <v>1</v>
      </c>
      <c r="P27" s="42">
        <v>219</v>
      </c>
      <c r="Q27" s="43"/>
      <c r="R27" s="43"/>
    </row>
    <row r="28" spans="1:17" ht="13.5" customHeight="1">
      <c r="A28" s="1"/>
      <c r="B28" s="56"/>
      <c r="C28" s="56"/>
      <c r="D28" s="56"/>
      <c r="E28" s="56"/>
      <c r="F28" s="57"/>
      <c r="G28" s="1"/>
      <c r="H28" s="42"/>
      <c r="I28" s="42"/>
      <c r="J28" s="37"/>
      <c r="K28" s="42"/>
      <c r="L28" s="19"/>
      <c r="M28" s="42"/>
      <c r="N28" s="42"/>
      <c r="O28" s="37"/>
      <c r="P28" s="42"/>
      <c r="Q28" s="1"/>
    </row>
    <row r="29" spans="1:18" ht="13.5" customHeight="1">
      <c r="A29" s="1"/>
      <c r="B29" s="56" t="s">
        <v>15</v>
      </c>
      <c r="C29" s="56"/>
      <c r="D29" s="56"/>
      <c r="E29" s="56"/>
      <c r="F29" s="57"/>
      <c r="G29" s="19">
        <f>SUM(H29:K29)</f>
        <v>3657</v>
      </c>
      <c r="H29" s="42">
        <v>3399</v>
      </c>
      <c r="I29" s="42">
        <v>102</v>
      </c>
      <c r="J29" s="37">
        <v>0</v>
      </c>
      <c r="K29" s="42">
        <v>156</v>
      </c>
      <c r="L29" s="19">
        <f>SUM(M29:P29)</f>
        <v>3676</v>
      </c>
      <c r="M29" s="42">
        <v>3444</v>
      </c>
      <c r="N29" s="42">
        <v>66</v>
      </c>
      <c r="O29" s="37">
        <v>2</v>
      </c>
      <c r="P29" s="42">
        <v>164</v>
      </c>
      <c r="Q29" s="43"/>
      <c r="R29" s="43"/>
    </row>
    <row r="30" spans="1:18" ht="13.5" customHeight="1">
      <c r="A30" s="1"/>
      <c r="B30" s="56"/>
      <c r="C30" s="56"/>
      <c r="D30" s="56"/>
      <c r="E30" s="56"/>
      <c r="F30" s="57"/>
      <c r="G30" s="1"/>
      <c r="H30" s="42"/>
      <c r="I30" s="42"/>
      <c r="J30" s="37"/>
      <c r="K30" s="42"/>
      <c r="L30" s="19"/>
      <c r="M30" s="42"/>
      <c r="N30" s="42"/>
      <c r="O30" s="37"/>
      <c r="P30" s="42"/>
      <c r="Q30" s="43"/>
      <c r="R30" s="43"/>
    </row>
    <row r="31" spans="1:18" ht="13.5" customHeight="1">
      <c r="A31" s="1"/>
      <c r="B31" s="56" t="s">
        <v>14</v>
      </c>
      <c r="C31" s="56"/>
      <c r="D31" s="56"/>
      <c r="E31" s="56"/>
      <c r="F31" s="57"/>
      <c r="G31" s="19">
        <f>SUM(H31:K31)</f>
        <v>1695</v>
      </c>
      <c r="H31" s="42">
        <v>1582</v>
      </c>
      <c r="I31" s="42">
        <v>34</v>
      </c>
      <c r="J31" s="37">
        <v>2</v>
      </c>
      <c r="K31" s="42">
        <v>77</v>
      </c>
      <c r="L31" s="19">
        <f>SUM(M31:P31)</f>
        <v>1753</v>
      </c>
      <c r="M31" s="42">
        <v>1627</v>
      </c>
      <c r="N31" s="42">
        <v>37</v>
      </c>
      <c r="O31" s="37">
        <v>1</v>
      </c>
      <c r="P31" s="42">
        <v>88</v>
      </c>
      <c r="Q31" s="43"/>
      <c r="R31" s="43"/>
    </row>
    <row r="32" spans="1:18" ht="13.5" customHeight="1">
      <c r="A32" s="1"/>
      <c r="B32" s="56"/>
      <c r="C32" s="56"/>
      <c r="D32" s="56"/>
      <c r="E32" s="56"/>
      <c r="F32" s="57"/>
      <c r="G32" s="1"/>
      <c r="H32" s="42"/>
      <c r="I32" s="42"/>
      <c r="J32" s="37"/>
      <c r="K32" s="42"/>
      <c r="L32" s="19"/>
      <c r="M32" s="42"/>
      <c r="N32" s="42"/>
      <c r="O32" s="37"/>
      <c r="P32" s="42"/>
      <c r="Q32" s="43"/>
      <c r="R32" s="43"/>
    </row>
    <row r="33" spans="1:18" ht="13.5" customHeight="1">
      <c r="A33" s="1"/>
      <c r="B33" s="56" t="s">
        <v>13</v>
      </c>
      <c r="C33" s="56"/>
      <c r="D33" s="56"/>
      <c r="E33" s="56"/>
      <c r="F33" s="57"/>
      <c r="G33" s="19">
        <f>SUM(H33:K33)</f>
        <v>1282</v>
      </c>
      <c r="H33" s="42">
        <v>1162</v>
      </c>
      <c r="I33" s="42">
        <v>32</v>
      </c>
      <c r="J33" s="37">
        <v>1</v>
      </c>
      <c r="K33" s="42">
        <v>87</v>
      </c>
      <c r="L33" s="19">
        <f>SUM(M33:P33)</f>
        <v>1345</v>
      </c>
      <c r="M33" s="42">
        <v>1225</v>
      </c>
      <c r="N33" s="42">
        <v>25</v>
      </c>
      <c r="O33" s="37">
        <v>1</v>
      </c>
      <c r="P33" s="42">
        <v>94</v>
      </c>
      <c r="Q33" s="43"/>
      <c r="R33" s="43"/>
    </row>
    <row r="34" spans="1:18" ht="13.5" customHeight="1">
      <c r="A34" s="1"/>
      <c r="B34" s="56"/>
      <c r="C34" s="56"/>
      <c r="D34" s="56"/>
      <c r="E34" s="56"/>
      <c r="F34" s="57"/>
      <c r="G34" s="1"/>
      <c r="H34" s="42"/>
      <c r="I34" s="42"/>
      <c r="J34" s="37"/>
      <c r="K34" s="42"/>
      <c r="L34" s="19"/>
      <c r="M34" s="42"/>
      <c r="N34" s="42"/>
      <c r="O34" s="37"/>
      <c r="P34" s="42"/>
      <c r="Q34" s="43"/>
      <c r="R34" s="43"/>
    </row>
    <row r="35" spans="1:16" ht="15.75" customHeight="1">
      <c r="A35" s="1"/>
      <c r="B35" s="56" t="s">
        <v>21</v>
      </c>
      <c r="C35" s="56"/>
      <c r="D35" s="56"/>
      <c r="E35" s="56"/>
      <c r="F35" s="57"/>
      <c r="G35" s="49">
        <f>SUM(H35:K35)</f>
        <v>861</v>
      </c>
      <c r="H35" s="42">
        <v>689</v>
      </c>
      <c r="I35" s="42">
        <v>45</v>
      </c>
      <c r="J35" s="37">
        <v>0</v>
      </c>
      <c r="K35" s="42">
        <v>127</v>
      </c>
      <c r="L35" s="19">
        <f>SUM(M35:P35)</f>
        <v>855</v>
      </c>
      <c r="M35" s="42">
        <v>692</v>
      </c>
      <c r="N35" s="42">
        <v>50</v>
      </c>
      <c r="O35" s="37">
        <v>1</v>
      </c>
      <c r="P35" s="42">
        <v>112</v>
      </c>
    </row>
    <row r="36" spans="1:16" ht="15.75" customHeight="1">
      <c r="A36" s="1"/>
      <c r="B36" s="50"/>
      <c r="C36" s="50"/>
      <c r="D36" s="50"/>
      <c r="E36" s="50"/>
      <c r="F36" s="51"/>
      <c r="G36" s="2"/>
      <c r="H36" s="2"/>
      <c r="I36" s="2"/>
      <c r="J36" s="2"/>
      <c r="K36" s="2"/>
      <c r="L36" s="45"/>
      <c r="M36" s="46"/>
      <c r="N36" s="46"/>
      <c r="O36" s="47"/>
      <c r="P36" s="46"/>
    </row>
    <row r="37" spans="1:16" ht="15.75" customHeight="1">
      <c r="A37" s="1"/>
      <c r="B37" s="29"/>
      <c r="C37" s="29"/>
      <c r="D37" s="29"/>
      <c r="E37" s="29"/>
      <c r="F37" s="5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 s="1"/>
      <c r="B38" s="30"/>
      <c r="C38" s="30"/>
      <c r="D38" s="30"/>
      <c r="E38" s="3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7" ht="7.5" customHeight="1">
      <c r="A39" s="1"/>
      <c r="B39" s="22"/>
      <c r="C39" s="22"/>
      <c r="D39" s="22"/>
      <c r="E39" s="22"/>
      <c r="F39" s="3"/>
      <c r="G39" s="22"/>
      <c r="H39" s="22"/>
      <c r="I39" s="22"/>
      <c r="J39" s="22"/>
      <c r="K39" s="3"/>
      <c r="L39" s="22"/>
      <c r="M39" s="22"/>
      <c r="N39" s="22"/>
      <c r="O39" s="22"/>
      <c r="P39" s="22"/>
      <c r="Q39" s="12"/>
    </row>
    <row r="40" spans="1:17" ht="15.75" customHeight="1">
      <c r="A40" s="1"/>
      <c r="B40" s="1"/>
      <c r="C40" s="1"/>
      <c r="D40" s="1"/>
      <c r="E40" s="1"/>
      <c r="F40" s="4"/>
      <c r="G40" s="1"/>
      <c r="H40" s="58" t="str">
        <f>+WIDECHAR(22)</f>
        <v>２２</v>
      </c>
      <c r="I40" s="58"/>
      <c r="J40" s="58"/>
      <c r="K40" s="4"/>
      <c r="L40" s="1"/>
      <c r="M40" s="58" t="str">
        <f>+WIDECHAR(23)</f>
        <v>２３</v>
      </c>
      <c r="N40" s="58"/>
      <c r="O40" s="58"/>
      <c r="P40" s="5"/>
      <c r="Q40" s="12"/>
    </row>
    <row r="41" spans="1:17" ht="7.5" customHeight="1">
      <c r="A41" s="1"/>
      <c r="B41" s="63" t="s">
        <v>3</v>
      </c>
      <c r="C41" s="63"/>
      <c r="D41" s="63"/>
      <c r="E41" s="63"/>
      <c r="F41" s="64"/>
      <c r="G41" s="23"/>
      <c r="H41" s="2"/>
      <c r="I41" s="2"/>
      <c r="J41" s="2"/>
      <c r="K41" s="6"/>
      <c r="L41" s="23"/>
      <c r="M41" s="2"/>
      <c r="N41" s="2"/>
      <c r="O41" s="2"/>
      <c r="P41" s="2"/>
      <c r="Q41" s="12"/>
    </row>
    <row r="42" spans="1:17" ht="7.5" customHeight="1">
      <c r="A42" s="1"/>
      <c r="B42" s="63"/>
      <c r="C42" s="63"/>
      <c r="D42" s="63"/>
      <c r="E42" s="63"/>
      <c r="F42" s="64"/>
      <c r="G42" s="1"/>
      <c r="H42" s="8"/>
      <c r="I42" s="1"/>
      <c r="J42" s="8"/>
      <c r="K42" s="4"/>
      <c r="L42" s="1"/>
      <c r="M42" s="8"/>
      <c r="N42" s="1"/>
      <c r="O42" s="8"/>
      <c r="P42" s="5"/>
      <c r="Q42" s="12"/>
    </row>
    <row r="43" spans="1:17" ht="15.75" customHeight="1">
      <c r="A43" s="1"/>
      <c r="B43" s="1"/>
      <c r="C43" s="1"/>
      <c r="D43" s="1"/>
      <c r="E43" s="1"/>
      <c r="F43" s="4"/>
      <c r="G43" s="11"/>
      <c r="H43" s="24" t="s">
        <v>4</v>
      </c>
      <c r="I43" s="11" t="s">
        <v>5</v>
      </c>
      <c r="J43" s="24" t="s">
        <v>0</v>
      </c>
      <c r="K43" s="13" t="s">
        <v>0</v>
      </c>
      <c r="L43" s="11"/>
      <c r="M43" s="24" t="s">
        <v>4</v>
      </c>
      <c r="N43" s="11" t="s">
        <v>5</v>
      </c>
      <c r="O43" s="24" t="s">
        <v>0</v>
      </c>
      <c r="P43" s="9" t="s">
        <v>0</v>
      </c>
      <c r="Q43" s="12"/>
    </row>
    <row r="44" spans="1:17" ht="15.75" customHeight="1">
      <c r="A44" s="1"/>
      <c r="B44" s="61" t="s">
        <v>6</v>
      </c>
      <c r="C44" s="61"/>
      <c r="D44" s="61"/>
      <c r="E44" s="61"/>
      <c r="F44" s="65"/>
      <c r="G44" s="11" t="s">
        <v>7</v>
      </c>
      <c r="H44" s="24"/>
      <c r="I44" s="11"/>
      <c r="J44" s="24" t="s">
        <v>8</v>
      </c>
      <c r="K44" s="13" t="s">
        <v>9</v>
      </c>
      <c r="L44" s="11" t="s">
        <v>7</v>
      </c>
      <c r="M44" s="24"/>
      <c r="N44" s="11"/>
      <c r="O44" s="24" t="s">
        <v>8</v>
      </c>
      <c r="P44" s="9" t="s">
        <v>9</v>
      </c>
      <c r="Q44" s="12"/>
    </row>
    <row r="45" spans="1:17" ht="15.75" customHeight="1">
      <c r="A45" s="1"/>
      <c r="B45" s="1"/>
      <c r="C45" s="1"/>
      <c r="D45" s="1"/>
      <c r="E45" s="1"/>
      <c r="F45" s="4"/>
      <c r="G45" s="11"/>
      <c r="H45" s="24" t="s">
        <v>10</v>
      </c>
      <c r="I45" s="11" t="s">
        <v>10</v>
      </c>
      <c r="J45" s="24" t="s">
        <v>11</v>
      </c>
      <c r="K45" s="13" t="s">
        <v>10</v>
      </c>
      <c r="L45" s="11"/>
      <c r="M45" s="24" t="s">
        <v>10</v>
      </c>
      <c r="N45" s="11" t="s">
        <v>10</v>
      </c>
      <c r="O45" s="24" t="s">
        <v>11</v>
      </c>
      <c r="P45" s="9" t="s">
        <v>10</v>
      </c>
      <c r="Q45" s="12"/>
    </row>
    <row r="46" spans="1:17" ht="7.5" customHeight="1">
      <c r="A46" s="1"/>
      <c r="B46" s="2"/>
      <c r="C46" s="2"/>
      <c r="D46" s="2"/>
      <c r="E46" s="2"/>
      <c r="F46" s="6"/>
      <c r="G46" s="31"/>
      <c r="H46" s="32"/>
      <c r="I46" s="31"/>
      <c r="J46" s="32"/>
      <c r="K46" s="33"/>
      <c r="L46" s="31"/>
      <c r="M46" s="32"/>
      <c r="N46" s="31"/>
      <c r="O46" s="32"/>
      <c r="P46" s="31"/>
      <c r="Q46" s="12"/>
    </row>
    <row r="47" spans="1:16" ht="7.5" customHeight="1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s="15" customFormat="1" ht="15.75" customHeight="1">
      <c r="A48" s="17"/>
      <c r="B48" s="17"/>
      <c r="C48" s="17"/>
      <c r="D48" s="17"/>
      <c r="E48" s="16" t="s">
        <v>7</v>
      </c>
      <c r="F48" s="28"/>
      <c r="G48" s="18">
        <f>SUM(G50:G67)</f>
        <v>38696</v>
      </c>
      <c r="H48" s="18">
        <f>SUM(H50:H67)</f>
        <v>31825</v>
      </c>
      <c r="I48" s="18">
        <f>SUM(I50:I67)</f>
        <v>1407</v>
      </c>
      <c r="J48" s="34">
        <f>SUM(J51:J67)</f>
        <v>30</v>
      </c>
      <c r="K48" s="18">
        <f aca="true" t="shared" si="1" ref="K48:P48">SUM(K50:K67)</f>
        <v>5434</v>
      </c>
      <c r="L48" s="35">
        <f t="shared" si="1"/>
        <v>39203</v>
      </c>
      <c r="M48" s="35">
        <f t="shared" si="1"/>
        <v>32160</v>
      </c>
      <c r="N48" s="35">
        <f t="shared" si="1"/>
        <v>1343</v>
      </c>
      <c r="O48" s="35">
        <f t="shared" si="1"/>
        <v>28</v>
      </c>
      <c r="P48" s="35">
        <f t="shared" si="1"/>
        <v>5672</v>
      </c>
    </row>
    <row r="49" spans="1:16" ht="9" customHeight="1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36"/>
      <c r="M49" s="36"/>
      <c r="N49" s="36"/>
      <c r="O49" s="1"/>
      <c r="P49" s="36"/>
    </row>
    <row r="50" spans="1:16" ht="13.5" customHeight="1">
      <c r="A50" s="1"/>
      <c r="B50" s="1"/>
      <c r="C50" s="1"/>
      <c r="D50" s="1"/>
      <c r="E50" s="59"/>
      <c r="F50" s="60"/>
      <c r="G50" s="19"/>
      <c r="H50" s="39"/>
      <c r="I50" s="39"/>
      <c r="J50" s="38"/>
      <c r="K50" s="39"/>
      <c r="L50" s="40"/>
      <c r="M50" s="41"/>
      <c r="N50" s="42"/>
      <c r="O50" s="37"/>
      <c r="P50" s="42"/>
    </row>
    <row r="51" spans="1:19" ht="13.5" customHeight="1">
      <c r="A51" s="1"/>
      <c r="B51" s="56" t="s">
        <v>20</v>
      </c>
      <c r="C51" s="56"/>
      <c r="D51" s="56"/>
      <c r="E51" s="56"/>
      <c r="F51" s="57"/>
      <c r="G51" s="48">
        <f>SUM(H51:K51)</f>
        <v>1106</v>
      </c>
      <c r="H51" s="42">
        <v>768</v>
      </c>
      <c r="I51" s="42">
        <v>71</v>
      </c>
      <c r="J51" s="37">
        <v>0</v>
      </c>
      <c r="K51" s="42">
        <v>267</v>
      </c>
      <c r="L51" s="52">
        <f>SUM(M51:P51)</f>
        <v>1181</v>
      </c>
      <c r="M51" s="42">
        <v>833</v>
      </c>
      <c r="N51" s="42">
        <v>70</v>
      </c>
      <c r="O51" s="37">
        <v>1</v>
      </c>
      <c r="P51" s="42">
        <v>277</v>
      </c>
      <c r="Q51" s="42"/>
      <c r="R51" s="42"/>
      <c r="S51" s="54"/>
    </row>
    <row r="52" spans="1:19" ht="13.5" customHeight="1">
      <c r="A52" s="1"/>
      <c r="B52" s="56"/>
      <c r="C52" s="56"/>
      <c r="D52" s="56"/>
      <c r="E52" s="56"/>
      <c r="F52" s="57"/>
      <c r="G52" s="36"/>
      <c r="H52" s="42"/>
      <c r="I52" s="42"/>
      <c r="J52" s="37"/>
      <c r="K52" s="42"/>
      <c r="L52" s="52"/>
      <c r="M52" s="42"/>
      <c r="N52" s="42"/>
      <c r="O52" s="37"/>
      <c r="P52" s="42"/>
      <c r="Q52" s="55"/>
      <c r="R52" s="55"/>
      <c r="S52" s="54"/>
    </row>
    <row r="53" spans="1:19" ht="13.5" customHeight="1">
      <c r="A53" s="1"/>
      <c r="B53" s="56" t="s">
        <v>19</v>
      </c>
      <c r="C53" s="56"/>
      <c r="D53" s="56"/>
      <c r="E53" s="56"/>
      <c r="F53" s="57"/>
      <c r="G53" s="48">
        <f>SUM(H53:K53)</f>
        <v>9797</v>
      </c>
      <c r="H53" s="42">
        <v>6859</v>
      </c>
      <c r="I53" s="42">
        <v>540</v>
      </c>
      <c r="J53" s="37">
        <v>8</v>
      </c>
      <c r="K53" s="42">
        <v>2390</v>
      </c>
      <c r="L53" s="52">
        <f aca="true" t="shared" si="2" ref="L53:L67">SUM(M53:P53)</f>
        <v>9971</v>
      </c>
      <c r="M53" s="42">
        <v>6928</v>
      </c>
      <c r="N53" s="42">
        <v>499</v>
      </c>
      <c r="O53" s="37">
        <v>4</v>
      </c>
      <c r="P53" s="42">
        <v>2540</v>
      </c>
      <c r="Q53" s="42"/>
      <c r="R53" s="42"/>
      <c r="S53" s="54"/>
    </row>
    <row r="54" spans="1:19" ht="13.5" customHeight="1">
      <c r="A54" s="1"/>
      <c r="B54" s="56"/>
      <c r="C54" s="56"/>
      <c r="D54" s="56"/>
      <c r="E54" s="56"/>
      <c r="F54" s="57"/>
      <c r="G54" s="48"/>
      <c r="H54" s="42"/>
      <c r="I54" s="42"/>
      <c r="J54" s="37"/>
      <c r="K54" s="42"/>
      <c r="L54" s="52"/>
      <c r="M54" s="42"/>
      <c r="N54" s="42"/>
      <c r="O54" s="37"/>
      <c r="P54" s="42"/>
      <c r="Q54" s="55"/>
      <c r="R54" s="55"/>
      <c r="S54" s="54"/>
    </row>
    <row r="55" spans="1:19" ht="13.5" customHeight="1">
      <c r="A55" s="1"/>
      <c r="B55" s="56" t="s">
        <v>18</v>
      </c>
      <c r="C55" s="56"/>
      <c r="D55" s="56"/>
      <c r="E55" s="56"/>
      <c r="F55" s="57"/>
      <c r="G55" s="48">
        <f>SUM(H55:K55)</f>
        <v>10657</v>
      </c>
      <c r="H55" s="42">
        <v>8837</v>
      </c>
      <c r="I55" s="42">
        <v>346</v>
      </c>
      <c r="J55" s="37">
        <v>5</v>
      </c>
      <c r="K55" s="42">
        <v>1469</v>
      </c>
      <c r="L55" s="52">
        <f t="shared" si="2"/>
        <v>10679</v>
      </c>
      <c r="M55" s="42">
        <v>8855</v>
      </c>
      <c r="N55" s="42">
        <v>336</v>
      </c>
      <c r="O55" s="37">
        <v>6</v>
      </c>
      <c r="P55" s="42">
        <v>1482</v>
      </c>
      <c r="Q55" s="42"/>
      <c r="R55" s="42"/>
      <c r="S55" s="54"/>
    </row>
    <row r="56" spans="1:19" ht="13.5" customHeight="1">
      <c r="A56" s="1"/>
      <c r="B56" s="56"/>
      <c r="C56" s="56"/>
      <c r="D56" s="56"/>
      <c r="E56" s="56"/>
      <c r="F56" s="57"/>
      <c r="G56" s="48"/>
      <c r="H56" s="42"/>
      <c r="I56" s="42"/>
      <c r="J56" s="37"/>
      <c r="K56" s="42"/>
      <c r="L56" s="52"/>
      <c r="M56" s="42"/>
      <c r="N56" s="42"/>
      <c r="O56" s="37"/>
      <c r="P56" s="42"/>
      <c r="Q56" s="55"/>
      <c r="R56" s="55"/>
      <c r="S56" s="54"/>
    </row>
    <row r="57" spans="1:19" ht="13.5" customHeight="1">
      <c r="A57" s="1"/>
      <c r="B57" s="56" t="s">
        <v>17</v>
      </c>
      <c r="C57" s="56"/>
      <c r="D57" s="56"/>
      <c r="E57" s="56"/>
      <c r="F57" s="57"/>
      <c r="G57" s="48">
        <f>SUM(H57:K57)</f>
        <v>6508</v>
      </c>
      <c r="H57" s="42">
        <v>5776</v>
      </c>
      <c r="I57" s="42">
        <v>194</v>
      </c>
      <c r="J57" s="37">
        <v>5</v>
      </c>
      <c r="K57" s="42">
        <v>533</v>
      </c>
      <c r="L57" s="52">
        <f t="shared" si="2"/>
        <v>6619</v>
      </c>
      <c r="M57" s="42">
        <v>5858</v>
      </c>
      <c r="N57" s="42">
        <v>181</v>
      </c>
      <c r="O57" s="37">
        <v>8</v>
      </c>
      <c r="P57" s="42">
        <v>572</v>
      </c>
      <c r="Q57" s="42"/>
      <c r="R57" s="42"/>
      <c r="S57" s="54"/>
    </row>
    <row r="58" spans="1:19" ht="13.5" customHeight="1">
      <c r="A58" s="1"/>
      <c r="B58" s="56"/>
      <c r="C58" s="56"/>
      <c r="D58" s="56"/>
      <c r="E58" s="56"/>
      <c r="F58" s="57"/>
      <c r="G58" s="48"/>
      <c r="H58" s="42"/>
      <c r="I58" s="42"/>
      <c r="J58" s="37"/>
      <c r="K58" s="42"/>
      <c r="L58" s="52"/>
      <c r="M58" s="42"/>
      <c r="N58" s="42"/>
      <c r="O58" s="37"/>
      <c r="P58" s="42"/>
      <c r="Q58" s="55"/>
      <c r="R58" s="55"/>
      <c r="S58" s="54"/>
    </row>
    <row r="59" spans="1:19" ht="13.5" customHeight="1">
      <c r="A59" s="1"/>
      <c r="B59" s="56" t="s">
        <v>16</v>
      </c>
      <c r="C59" s="56"/>
      <c r="D59" s="56"/>
      <c r="E59" s="56"/>
      <c r="F59" s="57"/>
      <c r="G59" s="48">
        <f>SUM(H59:K59)</f>
        <v>3784</v>
      </c>
      <c r="H59" s="42">
        <v>3431</v>
      </c>
      <c r="I59" s="42">
        <v>100</v>
      </c>
      <c r="J59" s="37">
        <v>6</v>
      </c>
      <c r="K59" s="42">
        <v>247</v>
      </c>
      <c r="L59" s="52">
        <f t="shared" si="2"/>
        <v>3912</v>
      </c>
      <c r="M59" s="42">
        <v>3558</v>
      </c>
      <c r="N59" s="42">
        <v>105</v>
      </c>
      <c r="O59" s="37">
        <v>4</v>
      </c>
      <c r="P59" s="42">
        <v>245</v>
      </c>
      <c r="Q59" s="42"/>
      <c r="R59" s="42"/>
      <c r="S59" s="54"/>
    </row>
    <row r="60" spans="1:19" ht="13.5" customHeight="1">
      <c r="A60" s="1"/>
      <c r="B60" s="56"/>
      <c r="C60" s="56"/>
      <c r="D60" s="56"/>
      <c r="E60" s="56"/>
      <c r="F60" s="57"/>
      <c r="G60" s="48"/>
      <c r="H60" s="42"/>
      <c r="I60" s="42"/>
      <c r="J60" s="37"/>
      <c r="K60" s="42"/>
      <c r="L60" s="52"/>
      <c r="M60" s="42"/>
      <c r="N60" s="42"/>
      <c r="O60" s="37"/>
      <c r="P60" s="42"/>
      <c r="Q60" s="55"/>
      <c r="R60" s="55"/>
      <c r="S60" s="54"/>
    </row>
    <row r="61" spans="1:19" ht="13.5" customHeight="1">
      <c r="A61" s="1"/>
      <c r="B61" s="56" t="s">
        <v>15</v>
      </c>
      <c r="C61" s="56"/>
      <c r="D61" s="56"/>
      <c r="E61" s="56"/>
      <c r="F61" s="57"/>
      <c r="G61" s="48">
        <f>SUM(H61:K61)</f>
        <v>3433</v>
      </c>
      <c r="H61" s="42">
        <v>3185</v>
      </c>
      <c r="I61" s="42">
        <v>59</v>
      </c>
      <c r="J61" s="37">
        <v>4</v>
      </c>
      <c r="K61" s="42">
        <v>185</v>
      </c>
      <c r="L61" s="52">
        <f t="shared" si="2"/>
        <v>3410</v>
      </c>
      <c r="M61" s="42">
        <v>3125</v>
      </c>
      <c r="N61" s="42">
        <v>66</v>
      </c>
      <c r="O61" s="37">
        <v>2</v>
      </c>
      <c r="P61" s="42">
        <v>217</v>
      </c>
      <c r="Q61" s="42"/>
      <c r="R61" s="42"/>
      <c r="S61" s="54"/>
    </row>
    <row r="62" spans="1:19" ht="13.5" customHeight="1">
      <c r="A62" s="1"/>
      <c r="B62" s="56"/>
      <c r="C62" s="56"/>
      <c r="D62" s="56"/>
      <c r="E62" s="56"/>
      <c r="F62" s="57"/>
      <c r="G62" s="48"/>
      <c r="H62" s="42"/>
      <c r="I62" s="42"/>
      <c r="J62" s="37"/>
      <c r="K62" s="42"/>
      <c r="L62" s="52"/>
      <c r="M62" s="42"/>
      <c r="N62" s="42"/>
      <c r="O62" s="37"/>
      <c r="P62" s="42"/>
      <c r="Q62" s="55"/>
      <c r="R62" s="55"/>
      <c r="S62" s="54"/>
    </row>
    <row r="63" spans="1:19" ht="13.5" customHeight="1">
      <c r="A63" s="1"/>
      <c r="B63" s="56" t="s">
        <v>14</v>
      </c>
      <c r="C63" s="56"/>
      <c r="D63" s="56"/>
      <c r="E63" s="56"/>
      <c r="F63" s="57"/>
      <c r="G63" s="48">
        <f>SUM(H63:K63)</f>
        <v>1486</v>
      </c>
      <c r="H63" s="42">
        <v>1350</v>
      </c>
      <c r="I63" s="42">
        <v>31</v>
      </c>
      <c r="J63" s="37">
        <v>0</v>
      </c>
      <c r="K63" s="42">
        <v>105</v>
      </c>
      <c r="L63" s="52">
        <f t="shared" si="2"/>
        <v>1537</v>
      </c>
      <c r="M63" s="42">
        <v>1406</v>
      </c>
      <c r="N63" s="42">
        <v>19</v>
      </c>
      <c r="O63" s="37">
        <v>0</v>
      </c>
      <c r="P63" s="42">
        <v>112</v>
      </c>
      <c r="Q63" s="42"/>
      <c r="R63" s="42"/>
      <c r="S63" s="54"/>
    </row>
    <row r="64" spans="1:19" ht="13.5" customHeight="1">
      <c r="A64" s="1"/>
      <c r="B64" s="56"/>
      <c r="C64" s="56"/>
      <c r="D64" s="56"/>
      <c r="E64" s="56"/>
      <c r="F64" s="57"/>
      <c r="G64" s="48"/>
      <c r="H64" s="42"/>
      <c r="I64" s="42"/>
      <c r="J64" s="37"/>
      <c r="K64" s="42"/>
      <c r="L64" s="52"/>
      <c r="M64" s="42"/>
      <c r="N64" s="42"/>
      <c r="O64" s="37"/>
      <c r="P64" s="42"/>
      <c r="Q64" s="55"/>
      <c r="R64" s="55"/>
      <c r="S64" s="54"/>
    </row>
    <row r="65" spans="1:19" ht="13.5" customHeight="1">
      <c r="A65" s="1"/>
      <c r="B65" s="56" t="s">
        <v>13</v>
      </c>
      <c r="C65" s="56"/>
      <c r="D65" s="56"/>
      <c r="E65" s="56"/>
      <c r="F65" s="57"/>
      <c r="G65" s="48">
        <f>SUM(H65:K65)</f>
        <v>1150</v>
      </c>
      <c r="H65" s="42">
        <v>1023</v>
      </c>
      <c r="I65" s="42">
        <v>16</v>
      </c>
      <c r="J65" s="37">
        <v>1</v>
      </c>
      <c r="K65" s="42">
        <v>110</v>
      </c>
      <c r="L65" s="52">
        <f t="shared" si="2"/>
        <v>1101</v>
      </c>
      <c r="M65" s="42">
        <v>978</v>
      </c>
      <c r="N65" s="42">
        <v>20</v>
      </c>
      <c r="O65" s="37">
        <v>3</v>
      </c>
      <c r="P65" s="42">
        <v>100</v>
      </c>
      <c r="Q65" s="42"/>
      <c r="R65" s="42"/>
      <c r="S65" s="54"/>
    </row>
    <row r="66" spans="1:19" ht="13.5" customHeight="1">
      <c r="A66" s="1"/>
      <c r="B66" s="56"/>
      <c r="C66" s="56"/>
      <c r="D66" s="56"/>
      <c r="E66" s="56"/>
      <c r="F66" s="57"/>
      <c r="G66" s="48"/>
      <c r="H66" s="42"/>
      <c r="I66" s="42"/>
      <c r="J66" s="37"/>
      <c r="K66" s="42"/>
      <c r="L66" s="52"/>
      <c r="M66" s="42"/>
      <c r="N66" s="42"/>
      <c r="O66" s="37"/>
      <c r="P66" s="42"/>
      <c r="Q66" s="55"/>
      <c r="R66" s="55"/>
      <c r="S66" s="54"/>
    </row>
    <row r="67" spans="1:19" ht="13.5" customHeight="1">
      <c r="A67" s="1"/>
      <c r="B67" s="56" t="s">
        <v>21</v>
      </c>
      <c r="C67" s="56"/>
      <c r="D67" s="56"/>
      <c r="E67" s="56"/>
      <c r="F67" s="57"/>
      <c r="G67" s="48">
        <f>SUM(H67:K67)</f>
        <v>775</v>
      </c>
      <c r="H67" s="42">
        <v>596</v>
      </c>
      <c r="I67" s="42">
        <v>50</v>
      </c>
      <c r="J67" s="37">
        <v>1</v>
      </c>
      <c r="K67" s="42">
        <v>128</v>
      </c>
      <c r="L67" s="52">
        <f t="shared" si="2"/>
        <v>793</v>
      </c>
      <c r="M67" s="42">
        <v>619</v>
      </c>
      <c r="N67" s="42">
        <v>47</v>
      </c>
      <c r="O67" s="37">
        <v>0</v>
      </c>
      <c r="P67" s="42">
        <v>127</v>
      </c>
      <c r="Q67" s="42"/>
      <c r="R67" s="42"/>
      <c r="S67" s="54"/>
    </row>
    <row r="68" spans="2:19" ht="13.5">
      <c r="B68" s="7"/>
      <c r="C68" s="7"/>
      <c r="D68" s="7"/>
      <c r="E68" s="7"/>
      <c r="F68" s="14"/>
      <c r="G68" s="7"/>
      <c r="H68" s="7"/>
      <c r="I68" s="7"/>
      <c r="J68" s="7"/>
      <c r="K68" s="7"/>
      <c r="L68" s="7"/>
      <c r="M68" s="7"/>
      <c r="N68" s="7"/>
      <c r="O68" s="7"/>
      <c r="P68" s="7"/>
      <c r="Q68" s="55"/>
      <c r="R68" s="55"/>
      <c r="S68" s="55"/>
    </row>
    <row r="69" ht="13.5">
      <c r="I69" s="1"/>
    </row>
    <row r="70" spans="3:7" ht="13.5">
      <c r="C70" s="67" t="s">
        <v>12</v>
      </c>
      <c r="D70" s="67"/>
      <c r="E70" s="67"/>
      <c r="F70" s="67"/>
      <c r="G70" s="67"/>
    </row>
    <row r="71" spans="3:11" ht="13.5">
      <c r="C71" s="66"/>
      <c r="D71" s="66"/>
      <c r="E71" s="66"/>
      <c r="F71" s="66"/>
      <c r="G71" s="66"/>
      <c r="H71" s="66"/>
      <c r="I71" s="66"/>
      <c r="J71" s="66"/>
      <c r="K71" s="66"/>
    </row>
  </sheetData>
  <mergeCells count="50">
    <mergeCell ref="B35:F35"/>
    <mergeCell ref="B31:F31"/>
    <mergeCell ref="B32:F32"/>
    <mergeCell ref="B33:F33"/>
    <mergeCell ref="B34:F34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C71:K71"/>
    <mergeCell ref="C70:G70"/>
    <mergeCell ref="B67:F67"/>
    <mergeCell ref="A1:G1"/>
    <mergeCell ref="E50:F50"/>
    <mergeCell ref="B12:F12"/>
    <mergeCell ref="H40:J40"/>
    <mergeCell ref="F4:N4"/>
    <mergeCell ref="N6:P6"/>
    <mergeCell ref="B9:F10"/>
    <mergeCell ref="B51:F51"/>
    <mergeCell ref="B52:F52"/>
    <mergeCell ref="M40:O40"/>
    <mergeCell ref="B41:F42"/>
    <mergeCell ref="B44:F44"/>
    <mergeCell ref="M8:O8"/>
    <mergeCell ref="E18:F18"/>
    <mergeCell ref="H8:J8"/>
    <mergeCell ref="B60:F60"/>
    <mergeCell ref="B53:F53"/>
    <mergeCell ref="B54:F54"/>
    <mergeCell ref="B55:F55"/>
    <mergeCell ref="B56:F56"/>
    <mergeCell ref="L18:M18"/>
    <mergeCell ref="B57:F57"/>
    <mergeCell ref="B58:F58"/>
    <mergeCell ref="B59:F59"/>
    <mergeCell ref="B65:F65"/>
    <mergeCell ref="B66:F66"/>
    <mergeCell ref="B61:F61"/>
    <mergeCell ref="B62:F62"/>
    <mergeCell ref="B63:F63"/>
    <mergeCell ref="B64:F64"/>
  </mergeCells>
  <printOptions/>
  <pageMargins left="0.3937007874015748" right="0" top="0.5905511811023623" bottom="0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2010-01-27T04:45:12Z</cp:lastPrinted>
  <dcterms:created xsi:type="dcterms:W3CDTF">1997-01-08T22:48:59Z</dcterms:created>
  <dcterms:modified xsi:type="dcterms:W3CDTF">2012-05-21T00:37:03Z</dcterms:modified>
  <cp:category/>
  <cp:version/>
  <cp:contentType/>
  <cp:contentStatus/>
</cp:coreProperties>
</file>