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8960" windowHeight="4680" activeTab="0"/>
  </bookViews>
  <sheets>
    <sheet name="第107表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<sst xmlns="http://schemas.openxmlformats.org/spreadsheetml/2006/main" count="57" uniqueCount="30">
  <si>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単位　：　出席率％</t>
  </si>
  <si>
    <t>区分</t>
  </si>
  <si>
    <t>年度</t>
  </si>
  <si>
    <t>定員</t>
  </si>
  <si>
    <t>保育日数</t>
  </si>
  <si>
    <t>延在籍者数</t>
  </si>
  <si>
    <t>延出席者数</t>
  </si>
  <si>
    <t>出席率</t>
  </si>
  <si>
    <t>１日平均</t>
  </si>
  <si>
    <t>定員</t>
  </si>
  <si>
    <t>出席者数</t>
  </si>
  <si>
    <t>第一学童</t>
  </si>
  <si>
    <t>第四学童</t>
  </si>
  <si>
    <t>クラブ</t>
  </si>
  <si>
    <t>第一学童クラブ</t>
  </si>
  <si>
    <t>第四学童クラブ</t>
  </si>
  <si>
    <t>分室</t>
  </si>
  <si>
    <t>第二学童</t>
  </si>
  <si>
    <t>第二学童クラブ</t>
  </si>
  <si>
    <t>城山分室</t>
  </si>
  <si>
    <t>クラブ</t>
  </si>
  <si>
    <t>向陽台学童</t>
  </si>
  <si>
    <t>平尾学童</t>
  </si>
  <si>
    <t>長峰学童</t>
  </si>
  <si>
    <t>若葉台学童</t>
  </si>
  <si>
    <t>クラブ</t>
  </si>
  <si>
    <t>第六小学校分室</t>
  </si>
  <si>
    <t>資料　：　教育委員会文化センター課</t>
  </si>
  <si>
    <t>平成20年度</t>
  </si>
  <si>
    <t xml:space="preserve">第  １ ０ ７  表  　　　学童保育所利用状況    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</si>
</sst>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center" vertical="distributed" textRotation="255"/>
    </xf>
    <xf numFmtId="38" fontId="4" fillId="0" borderId="12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0" xfId="49" applyFont="1" applyBorder="1" applyAlignment="1">
      <alignment horizontal="center" vertical="distributed" textRotation="255"/>
    </xf>
    <xf numFmtId="38" fontId="4" fillId="0" borderId="13" xfId="49" applyFont="1" applyBorder="1" applyAlignment="1">
      <alignment horizontal="distributed"/>
    </xf>
    <xf numFmtId="38" fontId="4" fillId="0" borderId="0" xfId="49" applyFont="1" applyAlignment="1">
      <alignment horizontal="center"/>
    </xf>
    <xf numFmtId="177" fontId="4" fillId="0" borderId="0" xfId="49" applyNumberFormat="1" applyFont="1" applyAlignment="1">
      <alignment horizontal="center"/>
    </xf>
    <xf numFmtId="177" fontId="4" fillId="0" borderId="0" xfId="49" applyNumberFormat="1" applyFont="1" applyBorder="1" applyAlignment="1">
      <alignment horizontal="center"/>
    </xf>
    <xf numFmtId="38" fontId="4" fillId="0" borderId="13" xfId="49" applyFont="1" applyBorder="1" applyAlignment="1">
      <alignment/>
    </xf>
    <xf numFmtId="38" fontId="4" fillId="0" borderId="0" xfId="49" applyFont="1" applyFill="1" applyBorder="1" applyAlignment="1">
      <alignment horizontal="center"/>
    </xf>
    <xf numFmtId="177" fontId="4" fillId="0" borderId="0" xfId="49" applyNumberFormat="1" applyFont="1" applyFill="1" applyBorder="1" applyAlignment="1">
      <alignment horizontal="center"/>
    </xf>
    <xf numFmtId="38" fontId="4" fillId="0" borderId="14" xfId="49" applyFont="1" applyBorder="1" applyAlignment="1">
      <alignment/>
    </xf>
    <xf numFmtId="38" fontId="4" fillId="0" borderId="10" xfId="49" applyFont="1" applyBorder="1" applyAlignment="1">
      <alignment horizontal="center"/>
    </xf>
    <xf numFmtId="177" fontId="4" fillId="0" borderId="10" xfId="49" applyNumberFormat="1" applyFont="1" applyBorder="1" applyAlignment="1">
      <alignment horizontal="center"/>
    </xf>
    <xf numFmtId="38" fontId="4" fillId="0" borderId="11" xfId="49" applyFont="1" applyBorder="1" applyAlignment="1">
      <alignment horizontal="center" textRotation="255"/>
    </xf>
    <xf numFmtId="38" fontId="4" fillId="0" borderId="11" xfId="49" applyFont="1" applyBorder="1" applyAlignment="1">
      <alignment horizontal="center"/>
    </xf>
    <xf numFmtId="177" fontId="4" fillId="0" borderId="11" xfId="49" applyNumberFormat="1" applyFont="1" applyBorder="1" applyAlignment="1">
      <alignment horizontal="center"/>
    </xf>
    <xf numFmtId="38" fontId="4" fillId="0" borderId="0" xfId="49" applyFont="1" applyBorder="1" applyAlignment="1">
      <alignment horizontal="center" textRotation="255"/>
    </xf>
    <xf numFmtId="38" fontId="4" fillId="0" borderId="10" xfId="49" applyFont="1" applyFill="1" applyBorder="1" applyAlignment="1">
      <alignment/>
    </xf>
    <xf numFmtId="38" fontId="4" fillId="0" borderId="10" xfId="49" applyFont="1" applyFill="1" applyBorder="1" applyAlignment="1">
      <alignment horizontal="center"/>
    </xf>
    <xf numFmtId="177" fontId="4" fillId="0" borderId="10" xfId="49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10" xfId="49" applyFont="1" applyBorder="1" applyAlignment="1">
      <alignment horizontal="right"/>
    </xf>
    <xf numFmtId="38" fontId="4" fillId="0" borderId="11" xfId="49" applyFont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0" xfId="49" applyFont="1" applyFill="1" applyBorder="1" applyAlignment="1">
      <alignment horizontal="right"/>
    </xf>
    <xf numFmtId="38" fontId="4" fillId="0" borderId="0" xfId="49" applyFont="1" applyAlignment="1">
      <alignment horizontal="left"/>
    </xf>
    <xf numFmtId="38" fontId="4" fillId="0" borderId="11" xfId="49" applyFont="1" applyBorder="1" applyAlignment="1">
      <alignment/>
    </xf>
    <xf numFmtId="38" fontId="4" fillId="0" borderId="0" xfId="49" applyFont="1" applyFill="1" applyAlignment="1">
      <alignment horizontal="center"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 horizontal="center"/>
    </xf>
    <xf numFmtId="38" fontId="4" fillId="0" borderId="11" xfId="49" applyFont="1" applyFill="1" applyBorder="1" applyAlignment="1">
      <alignment/>
    </xf>
    <xf numFmtId="38" fontId="4" fillId="0" borderId="11" xfId="49" applyFont="1" applyFill="1" applyBorder="1" applyAlignment="1">
      <alignment horizontal="center"/>
    </xf>
    <xf numFmtId="38" fontId="4" fillId="0" borderId="11" xfId="49" applyFont="1" applyFill="1" applyBorder="1" applyAlignment="1">
      <alignment horizontal="right"/>
    </xf>
    <xf numFmtId="177" fontId="4" fillId="0" borderId="11" xfId="49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8" fontId="4" fillId="0" borderId="0" xfId="49" applyFont="1" applyFill="1" applyAlignment="1">
      <alignment/>
    </xf>
    <xf numFmtId="38" fontId="4" fillId="0" borderId="15" xfId="49" applyFont="1" applyFill="1" applyBorder="1" applyAlignment="1">
      <alignment horizontal="center"/>
    </xf>
    <xf numFmtId="38" fontId="4" fillId="0" borderId="15" xfId="49" applyFont="1" applyFill="1" applyBorder="1" applyAlignment="1">
      <alignment/>
    </xf>
    <xf numFmtId="38" fontId="4" fillId="0" borderId="16" xfId="49" applyFont="1" applyBorder="1" applyAlignment="1">
      <alignment horizontal="center" textRotation="255"/>
    </xf>
    <xf numFmtId="38" fontId="4" fillId="0" borderId="15" xfId="49" applyFont="1" applyBorder="1" applyAlignment="1">
      <alignment horizontal="center" textRotation="255"/>
    </xf>
    <xf numFmtId="38" fontId="4" fillId="0" borderId="15" xfId="49" applyFont="1" applyBorder="1" applyAlignment="1">
      <alignment horizontal="center" vertical="distributed" textRotation="255"/>
    </xf>
    <xf numFmtId="38" fontId="4" fillId="0" borderId="16" xfId="49" applyFont="1" applyBorder="1" applyAlignment="1">
      <alignment horizontal="center" vertical="distributed" textRotation="255"/>
    </xf>
    <xf numFmtId="0" fontId="5" fillId="0" borderId="0" xfId="0" applyFont="1" applyAlignment="1">
      <alignment/>
    </xf>
    <xf numFmtId="38" fontId="4" fillId="0" borderId="11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center" vertical="distributed" textRotation="255"/>
    </xf>
    <xf numFmtId="38" fontId="4" fillId="0" borderId="19" xfId="49" applyFont="1" applyBorder="1" applyAlignment="1">
      <alignment horizontal="center" vertical="distributed" textRotation="255"/>
    </xf>
    <xf numFmtId="38" fontId="4" fillId="0" borderId="18" xfId="49" applyFont="1" applyBorder="1" applyAlignment="1">
      <alignment horizontal="center" vertical="distributed" textRotation="255"/>
    </xf>
    <xf numFmtId="38" fontId="4" fillId="0" borderId="16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left"/>
    </xf>
    <xf numFmtId="38" fontId="4" fillId="0" borderId="0" xfId="49" applyFont="1" applyBorder="1" applyAlignment="1">
      <alignment horizontal="center" vertical="distributed" textRotation="255"/>
    </xf>
    <xf numFmtId="38" fontId="4" fillId="0" borderId="10" xfId="49" applyFont="1" applyBorder="1" applyAlignment="1">
      <alignment horizontal="center" vertical="distributed" textRotation="255"/>
    </xf>
    <xf numFmtId="38" fontId="4" fillId="0" borderId="16" xfId="49" applyFont="1" applyBorder="1" applyAlignment="1">
      <alignment horizontal="center" textRotation="255"/>
    </xf>
    <xf numFmtId="38" fontId="4" fillId="0" borderId="15" xfId="49" applyFont="1" applyBorder="1" applyAlignment="1">
      <alignment horizontal="center" textRotation="255"/>
    </xf>
    <xf numFmtId="38" fontId="4" fillId="0" borderId="20" xfId="49" applyFont="1" applyBorder="1" applyAlignment="1">
      <alignment horizontal="center" textRotation="255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8" fontId="4" fillId="0" borderId="15" xfId="49" applyFont="1" applyBorder="1" applyAlignment="1">
      <alignment horizontal="center" vertical="distributed" textRotation="255"/>
    </xf>
    <xf numFmtId="38" fontId="4" fillId="0" borderId="20" xfId="49" applyFont="1" applyBorder="1" applyAlignment="1">
      <alignment horizontal="center" vertical="distributed" textRotation="255"/>
    </xf>
    <xf numFmtId="0" fontId="5" fillId="0" borderId="0" xfId="0" applyFont="1" applyAlignment="1">
      <alignment horizontal="distributed" vertical="center"/>
    </xf>
    <xf numFmtId="38" fontId="4" fillId="0" borderId="11" xfId="49" applyFont="1" applyBorder="1" applyAlignment="1">
      <alignment horizontal="center" textRotation="255"/>
    </xf>
    <xf numFmtId="38" fontId="4" fillId="0" borderId="0" xfId="49" applyFont="1" applyBorder="1" applyAlignment="1">
      <alignment horizontal="center" textRotation="255"/>
    </xf>
    <xf numFmtId="38" fontId="4" fillId="0" borderId="10" xfId="49" applyFont="1" applyBorder="1" applyAlignment="1">
      <alignment horizont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6.625" style="0" customWidth="1"/>
    <col min="2" max="3" width="4.25390625" style="0" customWidth="1"/>
    <col min="4" max="4" width="10.625" style="0" customWidth="1"/>
    <col min="5" max="5" width="8.25390625" style="0" customWidth="1"/>
    <col min="6" max="7" width="9.625" style="0" customWidth="1"/>
    <col min="8" max="8" width="2.375" style="0" customWidth="1"/>
    <col min="9" max="9" width="11.375" style="0" customWidth="1"/>
    <col min="10" max="11" width="9.625" style="0" customWidth="1"/>
    <col min="12" max="13" width="4.25390625" style="0" customWidth="1"/>
    <col min="14" max="14" width="10.625" style="0" customWidth="1"/>
    <col min="15" max="15" width="6.875" style="0" customWidth="1"/>
    <col min="16" max="16" width="2.00390625" style="0" customWidth="1"/>
    <col min="17" max="17" width="9.625" style="0" customWidth="1"/>
    <col min="18" max="18" width="8.75390625" style="0" customWidth="1"/>
    <col min="19" max="19" width="2.875" style="0" customWidth="1"/>
    <col min="20" max="20" width="11.00390625" style="0" customWidth="1"/>
    <col min="21" max="22" width="9.625" style="0" customWidth="1"/>
  </cols>
  <sheetData>
    <row r="1" spans="1:23" ht="13.5">
      <c r="A1" s="68"/>
      <c r="B1" s="68"/>
      <c r="C1" s="68"/>
      <c r="D1" s="68"/>
      <c r="E1" s="68"/>
      <c r="F1" s="68"/>
      <c r="G1" s="68"/>
      <c r="T1" s="67"/>
      <c r="U1" s="67"/>
      <c r="V1" s="67"/>
      <c r="W1" s="67"/>
    </row>
    <row r="2" spans="2:23" ht="13.5">
      <c r="B2" s="68"/>
      <c r="C2" s="68"/>
      <c r="D2" s="68"/>
      <c r="E2" s="68"/>
      <c r="F2" s="68"/>
      <c r="G2" s="68"/>
      <c r="T2" s="67"/>
      <c r="U2" s="67"/>
      <c r="V2" s="67"/>
      <c r="W2" s="67"/>
    </row>
    <row r="5" spans="4:21" ht="14.25">
      <c r="D5" s="49"/>
      <c r="E5" s="49"/>
      <c r="F5" s="49"/>
      <c r="G5" s="49"/>
      <c r="H5" s="49"/>
      <c r="I5" s="71" t="s">
        <v>29</v>
      </c>
      <c r="J5" s="71"/>
      <c r="K5" s="71"/>
      <c r="L5" s="71"/>
      <c r="M5" s="71"/>
      <c r="N5" s="71"/>
      <c r="O5" s="71"/>
      <c r="P5" s="71"/>
      <c r="Q5" s="71"/>
      <c r="R5" s="71"/>
      <c r="S5" s="49"/>
      <c r="T5" s="49"/>
      <c r="U5" s="49"/>
    </row>
    <row r="6" spans="1:2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1"/>
      <c r="B7" s="61" t="s">
        <v>0</v>
      </c>
      <c r="C7" s="61"/>
      <c r="D7" s="61"/>
      <c r="E7" s="3"/>
      <c r="F7" s="3"/>
      <c r="G7" s="3"/>
      <c r="H7" s="3"/>
      <c r="I7" s="3"/>
      <c r="J7" s="3"/>
      <c r="K7" s="3"/>
      <c r="L7" s="61"/>
      <c r="M7" s="61"/>
      <c r="N7" s="61"/>
      <c r="O7" s="3"/>
      <c r="P7" s="3"/>
      <c r="Q7" s="3"/>
      <c r="R7" s="3"/>
      <c r="S7" s="3"/>
      <c r="T7" s="3"/>
      <c r="U7" s="3"/>
      <c r="V7" s="3"/>
    </row>
    <row r="8" spans="1:22" ht="24.75" customHeight="1">
      <c r="A8" s="1"/>
      <c r="B8" s="50" t="s">
        <v>1</v>
      </c>
      <c r="C8" s="51"/>
      <c r="D8" s="54" t="s">
        <v>2</v>
      </c>
      <c r="E8" s="54" t="s">
        <v>3</v>
      </c>
      <c r="F8" s="54" t="s">
        <v>4</v>
      </c>
      <c r="G8" s="59" t="s">
        <v>5</v>
      </c>
      <c r="H8" s="51"/>
      <c r="I8" s="54" t="s">
        <v>6</v>
      </c>
      <c r="J8" s="54" t="s">
        <v>7</v>
      </c>
      <c r="K8" s="4" t="s">
        <v>8</v>
      </c>
      <c r="L8" s="59" t="s">
        <v>1</v>
      </c>
      <c r="M8" s="51"/>
      <c r="N8" s="54" t="s">
        <v>2</v>
      </c>
      <c r="O8" s="59" t="s">
        <v>9</v>
      </c>
      <c r="P8" s="51"/>
      <c r="Q8" s="54" t="s">
        <v>4</v>
      </c>
      <c r="R8" s="59" t="s">
        <v>5</v>
      </c>
      <c r="S8" s="51"/>
      <c r="T8" s="54" t="s">
        <v>6</v>
      </c>
      <c r="U8" s="54" t="s">
        <v>7</v>
      </c>
      <c r="V8" s="4" t="s">
        <v>8</v>
      </c>
    </row>
    <row r="9" spans="1:22" ht="24.75" customHeight="1">
      <c r="A9" s="1"/>
      <c r="B9" s="52"/>
      <c r="C9" s="53"/>
      <c r="D9" s="55"/>
      <c r="E9" s="55"/>
      <c r="F9" s="55"/>
      <c r="G9" s="60"/>
      <c r="H9" s="53"/>
      <c r="I9" s="55"/>
      <c r="J9" s="55"/>
      <c r="K9" s="5" t="s">
        <v>10</v>
      </c>
      <c r="L9" s="60"/>
      <c r="M9" s="53"/>
      <c r="N9" s="55"/>
      <c r="O9" s="60"/>
      <c r="P9" s="53"/>
      <c r="Q9" s="55"/>
      <c r="R9" s="60"/>
      <c r="S9" s="53"/>
      <c r="T9" s="55"/>
      <c r="U9" s="55"/>
      <c r="V9" s="5" t="s">
        <v>10</v>
      </c>
    </row>
    <row r="10" spans="1:22" ht="9" customHeight="1">
      <c r="A10" s="1"/>
      <c r="B10" s="6"/>
      <c r="C10" s="56" t="s">
        <v>11</v>
      </c>
      <c r="D10" s="7"/>
      <c r="E10" s="1"/>
      <c r="F10" s="1"/>
      <c r="G10" s="1"/>
      <c r="H10" s="1"/>
      <c r="I10" s="1"/>
      <c r="J10" s="1"/>
      <c r="K10" s="1"/>
      <c r="L10" s="45"/>
      <c r="M10" s="56" t="s">
        <v>15</v>
      </c>
      <c r="N10" s="7"/>
      <c r="O10" s="8"/>
      <c r="P10" s="8"/>
      <c r="Q10" s="21"/>
      <c r="R10" s="29"/>
      <c r="S10" s="8"/>
      <c r="T10" s="21"/>
      <c r="U10" s="22"/>
      <c r="V10" s="22"/>
    </row>
    <row r="11" spans="1:22" ht="15.75" customHeight="1">
      <c r="A11" s="1"/>
      <c r="B11" s="9"/>
      <c r="C11" s="57"/>
      <c r="D11" s="10" t="s">
        <v>28</v>
      </c>
      <c r="E11" s="15">
        <v>40</v>
      </c>
      <c r="F11" s="15">
        <v>293</v>
      </c>
      <c r="G11" s="2">
        <v>10925</v>
      </c>
      <c r="H11" s="2"/>
      <c r="I11" s="15">
        <v>7388</v>
      </c>
      <c r="J11" s="16">
        <f>I11/G11*100</f>
        <v>67.62471395881006</v>
      </c>
      <c r="K11" s="16">
        <f>I11/F11</f>
        <v>25.215017064846418</v>
      </c>
      <c r="L11" s="46"/>
      <c r="M11" s="57"/>
      <c r="N11" s="10" t="s">
        <v>28</v>
      </c>
      <c r="O11" s="2">
        <v>40</v>
      </c>
      <c r="P11" s="2"/>
      <c r="Q11" s="15">
        <v>293</v>
      </c>
      <c r="R11" s="2">
        <v>11614</v>
      </c>
      <c r="S11" s="2"/>
      <c r="T11" s="15">
        <v>7577</v>
      </c>
      <c r="U11" s="16">
        <f>T11/R11*100</f>
        <v>65.240227311865</v>
      </c>
      <c r="V11" s="16">
        <f>T11/Q11</f>
        <v>25.860068259385667</v>
      </c>
    </row>
    <row r="12" spans="1:22" ht="15.75" customHeight="1">
      <c r="A12" s="1"/>
      <c r="B12" s="9"/>
      <c r="C12" s="57"/>
      <c r="D12" s="14"/>
      <c r="E12" s="11"/>
      <c r="F12" s="11"/>
      <c r="G12" s="1"/>
      <c r="H12" s="1"/>
      <c r="I12" s="11"/>
      <c r="J12" s="12"/>
      <c r="K12" s="12"/>
      <c r="L12" s="46"/>
      <c r="M12" s="57"/>
      <c r="N12" s="14"/>
      <c r="O12" s="2"/>
      <c r="P12" s="2"/>
      <c r="Q12" s="15"/>
      <c r="R12" s="30"/>
      <c r="S12" s="2"/>
      <c r="T12" s="15"/>
      <c r="U12" s="36"/>
      <c r="V12" s="36"/>
    </row>
    <row r="13" spans="1:22" ht="15.75" customHeight="1">
      <c r="A13" s="1"/>
      <c r="B13" s="62" t="s">
        <v>13</v>
      </c>
      <c r="C13" s="57"/>
      <c r="D13" s="14" t="str">
        <f>+" 　　　"&amp;21</f>
        <v> 　　　21</v>
      </c>
      <c r="E13" s="43">
        <v>40</v>
      </c>
      <c r="F13" s="15">
        <v>293</v>
      </c>
      <c r="G13" s="2">
        <v>10929</v>
      </c>
      <c r="H13" s="2"/>
      <c r="I13" s="15">
        <v>7134</v>
      </c>
      <c r="J13" s="16">
        <f>I13/G13*100</f>
        <v>65.27587153444962</v>
      </c>
      <c r="K13" s="16">
        <f>I13/F13</f>
        <v>24.348122866894197</v>
      </c>
      <c r="L13" s="69" t="s">
        <v>16</v>
      </c>
      <c r="M13" s="57"/>
      <c r="N13" s="14" t="str">
        <f>+" 　　　"&amp;21</f>
        <v> 　　　21</v>
      </c>
      <c r="O13" s="44">
        <v>40</v>
      </c>
      <c r="P13" s="2"/>
      <c r="Q13" s="15">
        <v>293</v>
      </c>
      <c r="R13" s="2">
        <v>11720</v>
      </c>
      <c r="S13" s="2"/>
      <c r="T13" s="15">
        <v>8155</v>
      </c>
      <c r="U13" s="16">
        <f>T13/R13*100</f>
        <v>69.58191126279864</v>
      </c>
      <c r="V13" s="16">
        <f>T13/Q13</f>
        <v>27.832764505119453</v>
      </c>
    </row>
    <row r="14" spans="1:22" ht="15.75" customHeight="1">
      <c r="A14" s="1"/>
      <c r="B14" s="62"/>
      <c r="C14" s="57"/>
      <c r="D14" s="14"/>
      <c r="E14" s="11"/>
      <c r="F14" s="11"/>
      <c r="G14" s="1"/>
      <c r="H14" s="1"/>
      <c r="I14" s="11"/>
      <c r="J14" s="12"/>
      <c r="K14" s="12"/>
      <c r="L14" s="69"/>
      <c r="M14" s="57"/>
      <c r="N14" s="14"/>
      <c r="O14" s="2"/>
      <c r="P14" s="2"/>
      <c r="Q14" s="15"/>
      <c r="R14" s="30"/>
      <c r="S14" s="2"/>
      <c r="T14" s="15"/>
      <c r="U14" s="36"/>
      <c r="V14" s="36"/>
    </row>
    <row r="15" spans="1:22" ht="15.75" customHeight="1">
      <c r="A15" s="1"/>
      <c r="B15" s="62"/>
      <c r="C15" s="57"/>
      <c r="D15" s="14" t="str">
        <f>+"　 　　"&amp;22</f>
        <v>　 　　22</v>
      </c>
      <c r="E15" s="43">
        <v>40</v>
      </c>
      <c r="F15" s="15">
        <v>294</v>
      </c>
      <c r="G15" s="2">
        <v>11496</v>
      </c>
      <c r="H15" s="2"/>
      <c r="I15" s="15">
        <v>7832</v>
      </c>
      <c r="J15" s="16">
        <f>I15/G15*100</f>
        <v>68.12804453723034</v>
      </c>
      <c r="K15" s="16">
        <f>I15/F15</f>
        <v>26.639455782312925</v>
      </c>
      <c r="L15" s="69"/>
      <c r="M15" s="57"/>
      <c r="N15" s="14" t="str">
        <f>+"　 　　"&amp;22</f>
        <v>　 　　22</v>
      </c>
      <c r="O15" s="44">
        <v>40</v>
      </c>
      <c r="P15" s="2"/>
      <c r="Q15" s="15">
        <v>294</v>
      </c>
      <c r="R15" s="2">
        <v>11495</v>
      </c>
      <c r="S15" s="2"/>
      <c r="T15" s="15">
        <v>7959</v>
      </c>
      <c r="U15" s="16">
        <f>T15/R15*100</f>
        <v>69.23879947803393</v>
      </c>
      <c r="V15" s="16">
        <f>T15/Q15</f>
        <v>27.071428571428573</v>
      </c>
    </row>
    <row r="16" spans="1:22" ht="9" customHeight="1">
      <c r="A16" s="1"/>
      <c r="B16" s="63"/>
      <c r="C16" s="58"/>
      <c r="D16" s="17"/>
      <c r="E16" s="25"/>
      <c r="F16" s="25"/>
      <c r="G16" s="24"/>
      <c r="H16" s="24"/>
      <c r="I16" s="25"/>
      <c r="J16" s="26"/>
      <c r="K16" s="26"/>
      <c r="L16" s="70"/>
      <c r="M16" s="58"/>
      <c r="N16" s="17"/>
      <c r="O16" s="24"/>
      <c r="P16" s="24"/>
      <c r="Q16" s="25"/>
      <c r="R16" s="24"/>
      <c r="S16" s="24"/>
      <c r="T16" s="25"/>
      <c r="U16" s="26"/>
      <c r="V16" s="26"/>
    </row>
    <row r="17" spans="1:22" ht="9" customHeight="1">
      <c r="A17" s="1"/>
      <c r="B17" s="20"/>
      <c r="C17" s="56" t="s">
        <v>14</v>
      </c>
      <c r="D17" s="14"/>
      <c r="E17" s="34"/>
      <c r="F17" s="34"/>
      <c r="G17" s="35"/>
      <c r="H17" s="35"/>
      <c r="I17" s="34"/>
      <c r="J17" s="36"/>
      <c r="K17" s="36"/>
      <c r="L17" s="64" t="s">
        <v>26</v>
      </c>
      <c r="M17" s="56" t="s">
        <v>15</v>
      </c>
      <c r="N17" s="7"/>
      <c r="O17" s="37"/>
      <c r="P17" s="37"/>
      <c r="Q17" s="38"/>
      <c r="R17" s="39"/>
      <c r="S17" s="37"/>
      <c r="T17" s="38"/>
      <c r="U17" s="40"/>
      <c r="V17" s="40"/>
    </row>
    <row r="18" spans="1:22" ht="15.75" customHeight="1">
      <c r="A18" s="1"/>
      <c r="B18" s="23"/>
      <c r="C18" s="57"/>
      <c r="D18" s="10" t="s">
        <v>28</v>
      </c>
      <c r="E18" s="15">
        <v>40</v>
      </c>
      <c r="F18" s="15">
        <v>293</v>
      </c>
      <c r="G18" s="2">
        <v>16090</v>
      </c>
      <c r="H18" s="2"/>
      <c r="I18" s="15">
        <v>11257</v>
      </c>
      <c r="J18" s="16">
        <f>I18/G18*100</f>
        <v>69.96270975761342</v>
      </c>
      <c r="K18" s="16">
        <f>I18/F18</f>
        <v>38.419795221843</v>
      </c>
      <c r="L18" s="65"/>
      <c r="M18" s="57"/>
      <c r="N18" s="10" t="s">
        <v>28</v>
      </c>
      <c r="O18" s="2">
        <v>40</v>
      </c>
      <c r="P18" s="2"/>
      <c r="Q18" s="15">
        <v>293</v>
      </c>
      <c r="R18" s="2">
        <v>11672</v>
      </c>
      <c r="S18" s="2"/>
      <c r="T18" s="15">
        <v>7976</v>
      </c>
      <c r="U18" s="16">
        <f>T18/R18*100</f>
        <v>68.33447566826594</v>
      </c>
      <c r="V18" s="16">
        <f>T18/Q18</f>
        <v>27.22184300341297</v>
      </c>
    </row>
    <row r="19" spans="1:22" ht="15.75" customHeight="1">
      <c r="A19" s="1"/>
      <c r="B19" s="23"/>
      <c r="C19" s="57"/>
      <c r="D19" s="14"/>
      <c r="E19" s="34"/>
      <c r="F19" s="34"/>
      <c r="G19" s="35"/>
      <c r="H19" s="35"/>
      <c r="I19" s="34"/>
      <c r="J19" s="36"/>
      <c r="K19" s="36"/>
      <c r="L19" s="65"/>
      <c r="M19" s="57"/>
      <c r="N19" s="14"/>
      <c r="O19" s="2"/>
      <c r="P19" s="2"/>
      <c r="Q19" s="15"/>
      <c r="R19" s="30"/>
      <c r="S19" s="2"/>
      <c r="T19" s="15"/>
      <c r="U19" s="36"/>
      <c r="V19" s="36"/>
    </row>
    <row r="20" spans="1:22" ht="15.75" customHeight="1">
      <c r="A20" s="1"/>
      <c r="B20" s="62" t="s">
        <v>16</v>
      </c>
      <c r="C20" s="57"/>
      <c r="D20" s="14" t="str">
        <f>+" 　　　"&amp;21</f>
        <v> 　　　21</v>
      </c>
      <c r="E20" s="43">
        <v>40</v>
      </c>
      <c r="F20" s="15">
        <v>293</v>
      </c>
      <c r="G20" s="2">
        <v>16066</v>
      </c>
      <c r="H20" s="2"/>
      <c r="I20" s="15">
        <v>10954</v>
      </c>
      <c r="J20" s="16">
        <f>I20/G20*100</f>
        <v>68.18125233412175</v>
      </c>
      <c r="K20" s="16">
        <f>I20/F20</f>
        <v>37.38566552901024</v>
      </c>
      <c r="L20" s="65"/>
      <c r="M20" s="57"/>
      <c r="N20" s="14" t="str">
        <f>+" 　　　"&amp;21</f>
        <v> 　　　21</v>
      </c>
      <c r="O20" s="44">
        <v>40</v>
      </c>
      <c r="P20" s="2"/>
      <c r="Q20" s="15">
        <v>293</v>
      </c>
      <c r="R20" s="2">
        <v>11096</v>
      </c>
      <c r="S20" s="2"/>
      <c r="T20" s="15">
        <v>7314</v>
      </c>
      <c r="U20" s="16">
        <f>T20/R20*100</f>
        <v>65.91564527757751</v>
      </c>
      <c r="V20" s="16">
        <f>T20/Q20</f>
        <v>24.962457337883958</v>
      </c>
    </row>
    <row r="21" spans="1:22" ht="15.75" customHeight="1">
      <c r="A21" s="1"/>
      <c r="B21" s="62"/>
      <c r="C21" s="57"/>
      <c r="D21" s="14"/>
      <c r="E21" s="34"/>
      <c r="F21" s="34"/>
      <c r="G21" s="35"/>
      <c r="H21" s="35"/>
      <c r="I21" s="34"/>
      <c r="J21" s="36"/>
      <c r="K21" s="36"/>
      <c r="L21" s="65"/>
      <c r="M21" s="57"/>
      <c r="N21" s="14"/>
      <c r="O21" s="2"/>
      <c r="P21" s="2"/>
      <c r="Q21" s="15"/>
      <c r="R21" s="30"/>
      <c r="S21" s="2"/>
      <c r="T21" s="15"/>
      <c r="U21" s="36"/>
      <c r="V21" s="36"/>
    </row>
    <row r="22" spans="1:22" ht="15.75" customHeight="1">
      <c r="A22" s="1"/>
      <c r="B22" s="62"/>
      <c r="C22" s="57"/>
      <c r="D22" s="14" t="str">
        <f>+"　 　　"&amp;22</f>
        <v>　 　　22</v>
      </c>
      <c r="E22" s="43">
        <v>40</v>
      </c>
      <c r="F22" s="15">
        <v>294</v>
      </c>
      <c r="G22" s="2">
        <v>16146</v>
      </c>
      <c r="H22" s="2"/>
      <c r="I22" s="15">
        <v>10927</v>
      </c>
      <c r="J22" s="16">
        <f>I22/G22*100</f>
        <v>67.67620463272637</v>
      </c>
      <c r="K22" s="16">
        <f>I22/F22</f>
        <v>37.166666666666664</v>
      </c>
      <c r="L22" s="65"/>
      <c r="M22" s="57"/>
      <c r="N22" s="14" t="str">
        <f>+"　 　　"&amp;22</f>
        <v>　 　　22</v>
      </c>
      <c r="O22" s="44">
        <v>40</v>
      </c>
      <c r="P22" s="2"/>
      <c r="Q22" s="15">
        <v>294</v>
      </c>
      <c r="R22" s="2">
        <v>10339</v>
      </c>
      <c r="S22" s="2"/>
      <c r="T22" s="15">
        <v>6829</v>
      </c>
      <c r="U22" s="16">
        <f>T22/R22*100</f>
        <v>66.05087532643388</v>
      </c>
      <c r="V22" s="16">
        <f>T22/Q22</f>
        <v>23.227891156462587</v>
      </c>
    </row>
    <row r="23" spans="1:22" ht="9" customHeight="1">
      <c r="A23" s="1"/>
      <c r="B23" s="63"/>
      <c r="C23" s="58"/>
      <c r="D23" s="17"/>
      <c r="E23" s="25"/>
      <c r="F23" s="25"/>
      <c r="G23" s="24"/>
      <c r="H23" s="24"/>
      <c r="I23" s="25"/>
      <c r="J23" s="26"/>
      <c r="K23" s="26"/>
      <c r="L23" s="66"/>
      <c r="M23" s="58"/>
      <c r="N23" s="17"/>
      <c r="O23" s="24"/>
      <c r="P23" s="24"/>
      <c r="Q23" s="25"/>
      <c r="R23" s="24"/>
      <c r="S23" s="24"/>
      <c r="T23" s="25"/>
      <c r="U23" s="26"/>
      <c r="V23" s="26"/>
    </row>
    <row r="24" spans="1:22" ht="9" customHeight="1">
      <c r="A24" s="1"/>
      <c r="B24" s="6"/>
      <c r="C24" s="56" t="s">
        <v>17</v>
      </c>
      <c r="D24" s="14"/>
      <c r="E24" s="34"/>
      <c r="F24" s="34"/>
      <c r="G24" s="35"/>
      <c r="H24" s="35"/>
      <c r="I24" s="34"/>
      <c r="J24" s="36"/>
      <c r="K24" s="36"/>
      <c r="L24" s="48"/>
      <c r="M24" s="56" t="s">
        <v>22</v>
      </c>
      <c r="N24" s="14"/>
      <c r="O24" s="34"/>
      <c r="P24" s="34"/>
      <c r="Q24" s="35"/>
      <c r="R24" s="35"/>
      <c r="S24" s="34"/>
      <c r="T24" s="36"/>
      <c r="U24" s="36"/>
      <c r="V24" s="41"/>
    </row>
    <row r="25" spans="1:22" ht="15.75" customHeight="1">
      <c r="A25" s="1"/>
      <c r="B25" s="9"/>
      <c r="C25" s="57"/>
      <c r="D25" s="10" t="s">
        <v>28</v>
      </c>
      <c r="E25" s="15">
        <v>40</v>
      </c>
      <c r="F25" s="15">
        <v>293</v>
      </c>
      <c r="G25" s="2">
        <v>15874</v>
      </c>
      <c r="H25" s="2"/>
      <c r="I25" s="15">
        <v>10137</v>
      </c>
      <c r="J25" s="16">
        <f>I25/G25*100</f>
        <v>63.859140733274536</v>
      </c>
      <c r="K25" s="16">
        <f>I25/F25</f>
        <v>34.59726962457338</v>
      </c>
      <c r="L25" s="47"/>
      <c r="M25" s="57"/>
      <c r="N25" s="10" t="s">
        <v>28</v>
      </c>
      <c r="O25" s="2">
        <v>60</v>
      </c>
      <c r="P25" s="2"/>
      <c r="Q25" s="15">
        <v>293</v>
      </c>
      <c r="R25" s="2">
        <v>13779</v>
      </c>
      <c r="S25" s="2"/>
      <c r="T25" s="15">
        <v>8645</v>
      </c>
      <c r="U25" s="16">
        <f>T25/R25*100</f>
        <v>62.74040206110748</v>
      </c>
      <c r="V25" s="16">
        <f>T25/Q25</f>
        <v>29.505119453924916</v>
      </c>
    </row>
    <row r="26" spans="1:22" ht="15.75" customHeight="1">
      <c r="A26" s="1"/>
      <c r="B26" s="9"/>
      <c r="C26" s="57"/>
      <c r="D26" s="14"/>
      <c r="E26" s="34"/>
      <c r="F26" s="34"/>
      <c r="G26" s="35"/>
      <c r="H26" s="35"/>
      <c r="I26" s="34"/>
      <c r="J26" s="36"/>
      <c r="K26" s="36"/>
      <c r="L26" s="47"/>
      <c r="M26" s="57"/>
      <c r="N26" s="14"/>
      <c r="O26" s="42"/>
      <c r="P26" s="41"/>
      <c r="Q26" s="34"/>
      <c r="R26" s="35"/>
      <c r="S26" s="35"/>
      <c r="T26" s="34"/>
      <c r="U26" s="36"/>
      <c r="V26" s="36"/>
    </row>
    <row r="27" spans="1:22" ht="15.75" customHeight="1">
      <c r="A27" s="1"/>
      <c r="B27" s="62" t="s">
        <v>13</v>
      </c>
      <c r="C27" s="57"/>
      <c r="D27" s="14" t="str">
        <f>+" 　　　"&amp;21</f>
        <v> 　　　21</v>
      </c>
      <c r="E27" s="43">
        <v>40</v>
      </c>
      <c r="F27" s="15">
        <v>293</v>
      </c>
      <c r="G27" s="2">
        <v>14897</v>
      </c>
      <c r="H27" s="2"/>
      <c r="I27" s="15">
        <v>9109</v>
      </c>
      <c r="J27" s="16">
        <f>I27/G27*100</f>
        <v>61.14653957172585</v>
      </c>
      <c r="K27" s="16">
        <f>I27/F27</f>
        <v>31.088737201365188</v>
      </c>
      <c r="L27" s="69" t="s">
        <v>20</v>
      </c>
      <c r="M27" s="57"/>
      <c r="N27" s="14" t="str">
        <f>+" 　　　"&amp;21</f>
        <v> 　　　21</v>
      </c>
      <c r="O27" s="44">
        <v>60</v>
      </c>
      <c r="P27" s="2"/>
      <c r="Q27" s="15">
        <v>293</v>
      </c>
      <c r="R27" s="2">
        <v>11346</v>
      </c>
      <c r="S27" s="2"/>
      <c r="T27" s="15">
        <v>6727</v>
      </c>
      <c r="U27" s="16">
        <f>T27/R27*100</f>
        <v>59.2896174863388</v>
      </c>
      <c r="V27" s="16">
        <f>T27/Q27</f>
        <v>22.959044368600683</v>
      </c>
    </row>
    <row r="28" spans="1:22" ht="15.75" customHeight="1">
      <c r="A28" s="1"/>
      <c r="B28" s="62"/>
      <c r="C28" s="57"/>
      <c r="D28" s="14"/>
      <c r="E28" s="34"/>
      <c r="F28" s="34"/>
      <c r="G28" s="35"/>
      <c r="H28" s="35"/>
      <c r="I28" s="34"/>
      <c r="J28" s="36"/>
      <c r="K28" s="36"/>
      <c r="L28" s="69"/>
      <c r="M28" s="57"/>
      <c r="N28" s="14"/>
      <c r="O28" s="42"/>
      <c r="P28" s="41"/>
      <c r="Q28" s="34"/>
      <c r="R28" s="35"/>
      <c r="S28" s="35"/>
      <c r="T28" s="34"/>
      <c r="U28" s="36"/>
      <c r="V28" s="36"/>
    </row>
    <row r="29" spans="1:22" ht="15.75" customHeight="1">
      <c r="A29" s="1"/>
      <c r="B29" s="62"/>
      <c r="C29" s="57"/>
      <c r="D29" s="14" t="str">
        <f>+"　 　　"&amp;22</f>
        <v>　 　　22</v>
      </c>
      <c r="E29" s="43">
        <v>40</v>
      </c>
      <c r="F29" s="15">
        <v>294</v>
      </c>
      <c r="G29" s="2">
        <v>14258</v>
      </c>
      <c r="H29" s="2"/>
      <c r="I29" s="15">
        <v>8788</v>
      </c>
      <c r="J29" s="16">
        <f>I29/G29*100</f>
        <v>61.635573011642585</v>
      </c>
      <c r="K29" s="16">
        <f>I29/F29</f>
        <v>29.891156462585034</v>
      </c>
      <c r="L29" s="69"/>
      <c r="M29" s="57"/>
      <c r="N29" s="14" t="str">
        <f>+"　 　　"&amp;22</f>
        <v>　 　　22</v>
      </c>
      <c r="O29" s="44">
        <v>60</v>
      </c>
      <c r="P29" s="2"/>
      <c r="Q29" s="15">
        <v>294</v>
      </c>
      <c r="R29" s="2">
        <v>14663</v>
      </c>
      <c r="S29" s="2"/>
      <c r="T29" s="15">
        <v>8830</v>
      </c>
      <c r="U29" s="16">
        <f>T29/R29*100</f>
        <v>60.21960035463412</v>
      </c>
      <c r="V29" s="16">
        <f>T29/Q29</f>
        <v>30.034013605442176</v>
      </c>
    </row>
    <row r="30" spans="1:22" ht="9" customHeight="1">
      <c r="A30" s="1"/>
      <c r="B30" s="63"/>
      <c r="C30" s="58"/>
      <c r="D30" s="17"/>
      <c r="E30" s="25"/>
      <c r="F30" s="25"/>
      <c r="G30" s="24"/>
      <c r="H30" s="24"/>
      <c r="I30" s="25"/>
      <c r="J30" s="26"/>
      <c r="K30" s="26"/>
      <c r="L30" s="70"/>
      <c r="M30" s="58"/>
      <c r="N30" s="17"/>
      <c r="O30" s="25"/>
      <c r="P30" s="25"/>
      <c r="Q30" s="24"/>
      <c r="R30" s="24"/>
      <c r="S30" s="25"/>
      <c r="T30" s="26"/>
      <c r="U30" s="26"/>
      <c r="V30" s="41"/>
    </row>
    <row r="31" spans="1:22" ht="9" customHeight="1">
      <c r="A31" s="1"/>
      <c r="B31" s="20"/>
      <c r="C31" s="56" t="s">
        <v>18</v>
      </c>
      <c r="D31" s="14"/>
      <c r="E31" s="34"/>
      <c r="F31" s="34"/>
      <c r="G31" s="35"/>
      <c r="H31" s="35"/>
      <c r="I31" s="34"/>
      <c r="J31" s="36"/>
      <c r="K31" s="36"/>
      <c r="L31" s="65" t="s">
        <v>25</v>
      </c>
      <c r="M31" s="56" t="s">
        <v>21</v>
      </c>
      <c r="N31" s="7"/>
      <c r="O31" s="37"/>
      <c r="P31" s="37"/>
      <c r="Q31" s="38"/>
      <c r="R31" s="37"/>
      <c r="S31" s="37"/>
      <c r="T31" s="38"/>
      <c r="U31" s="40"/>
      <c r="V31" s="40"/>
    </row>
    <row r="32" spans="1:22" ht="15.75" customHeight="1">
      <c r="A32" s="1"/>
      <c r="B32" s="23"/>
      <c r="C32" s="57"/>
      <c r="D32" s="10" t="s">
        <v>28</v>
      </c>
      <c r="E32" s="15">
        <v>30</v>
      </c>
      <c r="F32" s="15">
        <v>293</v>
      </c>
      <c r="G32" s="2">
        <v>7595</v>
      </c>
      <c r="H32" s="2"/>
      <c r="I32" s="15">
        <v>5055</v>
      </c>
      <c r="J32" s="16">
        <f>I32/G32*100</f>
        <v>66.55694535878868</v>
      </c>
      <c r="K32" s="16">
        <f>I32/F32</f>
        <v>17.252559726962456</v>
      </c>
      <c r="L32" s="65"/>
      <c r="M32" s="57"/>
      <c r="N32" s="10" t="s">
        <v>28</v>
      </c>
      <c r="O32" s="2">
        <v>50</v>
      </c>
      <c r="P32" s="2"/>
      <c r="Q32" s="15">
        <v>293</v>
      </c>
      <c r="R32" s="2">
        <v>13979</v>
      </c>
      <c r="S32" s="2"/>
      <c r="T32" s="15">
        <v>8455</v>
      </c>
      <c r="U32" s="16">
        <f>T32/R32*100</f>
        <v>60.4835825166321</v>
      </c>
      <c r="V32" s="16">
        <f>T32/Q32</f>
        <v>28.85665529010239</v>
      </c>
    </row>
    <row r="33" spans="1:22" ht="15.75" customHeight="1">
      <c r="A33" s="1"/>
      <c r="B33" s="23"/>
      <c r="C33" s="57"/>
      <c r="D33" s="14"/>
      <c r="E33" s="34"/>
      <c r="F33" s="34"/>
      <c r="G33" s="35"/>
      <c r="H33" s="35"/>
      <c r="I33" s="34"/>
      <c r="J33" s="36"/>
      <c r="K33" s="36"/>
      <c r="L33" s="65"/>
      <c r="M33" s="57"/>
      <c r="N33" s="14"/>
      <c r="O33" s="2"/>
      <c r="P33" s="2"/>
      <c r="Q33" s="15"/>
      <c r="R33" s="2"/>
      <c r="S33" s="2"/>
      <c r="T33" s="15"/>
      <c r="U33" s="36"/>
      <c r="V33" s="36"/>
    </row>
    <row r="34" spans="1:22" ht="15.75" customHeight="1">
      <c r="A34" s="1"/>
      <c r="B34" s="62" t="s">
        <v>16</v>
      </c>
      <c r="C34" s="57"/>
      <c r="D34" s="14" t="str">
        <f>+" 　　　"&amp;21</f>
        <v> 　　　21</v>
      </c>
      <c r="E34" s="43">
        <v>30</v>
      </c>
      <c r="F34" s="15">
        <v>293</v>
      </c>
      <c r="G34" s="2">
        <v>7199</v>
      </c>
      <c r="H34" s="2"/>
      <c r="I34" s="15">
        <v>4797</v>
      </c>
      <c r="J34" s="16">
        <f>I34/G34*100</f>
        <v>66.63425475760522</v>
      </c>
      <c r="K34" s="16">
        <f>I34/F34</f>
        <v>16.372013651877133</v>
      </c>
      <c r="L34" s="65"/>
      <c r="M34" s="57"/>
      <c r="N34" s="14" t="str">
        <f>+" 　　　"&amp;21</f>
        <v> 　　　21</v>
      </c>
      <c r="O34" s="44">
        <v>50</v>
      </c>
      <c r="P34" s="2"/>
      <c r="Q34" s="15">
        <v>293</v>
      </c>
      <c r="R34" s="2">
        <v>11793</v>
      </c>
      <c r="S34" s="2"/>
      <c r="T34" s="15">
        <v>6796</v>
      </c>
      <c r="U34" s="16">
        <f>T34/R34*100</f>
        <v>57.6274060883575</v>
      </c>
      <c r="V34" s="16">
        <f>T34/Q34</f>
        <v>23.194539249146757</v>
      </c>
    </row>
    <row r="35" spans="1:22" ht="15.75" customHeight="1">
      <c r="A35" s="1"/>
      <c r="B35" s="62"/>
      <c r="C35" s="57"/>
      <c r="D35" s="14"/>
      <c r="E35" s="34"/>
      <c r="F35" s="34"/>
      <c r="G35" s="35"/>
      <c r="H35" s="35"/>
      <c r="I35" s="34"/>
      <c r="J35" s="36"/>
      <c r="K35" s="36"/>
      <c r="L35" s="65"/>
      <c r="M35" s="57"/>
      <c r="N35" s="14"/>
      <c r="O35" s="2"/>
      <c r="P35" s="2"/>
      <c r="Q35" s="15"/>
      <c r="R35" s="2"/>
      <c r="S35" s="2"/>
      <c r="T35" s="15"/>
      <c r="U35" s="36"/>
      <c r="V35" s="36"/>
    </row>
    <row r="36" spans="1:22" ht="15.75" customHeight="1">
      <c r="A36" s="1"/>
      <c r="B36" s="62"/>
      <c r="C36" s="57"/>
      <c r="D36" s="14" t="str">
        <f>+"　 　　"&amp;22</f>
        <v>　 　　22</v>
      </c>
      <c r="E36" s="43">
        <v>30</v>
      </c>
      <c r="F36" s="15">
        <v>294</v>
      </c>
      <c r="G36" s="2">
        <v>5621</v>
      </c>
      <c r="H36" s="2"/>
      <c r="I36" s="15">
        <v>3779</v>
      </c>
      <c r="J36" s="16">
        <f>I36/G36*100</f>
        <v>67.23003024372888</v>
      </c>
      <c r="K36" s="16">
        <f>I36/F36</f>
        <v>12.853741496598639</v>
      </c>
      <c r="L36" s="65"/>
      <c r="M36" s="57"/>
      <c r="N36" s="14" t="str">
        <f>+"　 　　"&amp;22</f>
        <v>　 　　22</v>
      </c>
      <c r="O36" s="44">
        <v>50</v>
      </c>
      <c r="P36" s="2"/>
      <c r="Q36" s="15">
        <v>294</v>
      </c>
      <c r="R36" s="2">
        <v>11679</v>
      </c>
      <c r="S36" s="2"/>
      <c r="T36" s="15">
        <v>7049</v>
      </c>
      <c r="U36" s="16">
        <f>T36/R36*100</f>
        <v>60.3561948796986</v>
      </c>
      <c r="V36" s="16">
        <f>T36/Q36</f>
        <v>23.976190476190474</v>
      </c>
    </row>
    <row r="37" spans="1:22" ht="9" customHeight="1">
      <c r="A37" s="1"/>
      <c r="B37" s="63"/>
      <c r="C37" s="58"/>
      <c r="D37" s="17"/>
      <c r="E37" s="25"/>
      <c r="F37" s="25"/>
      <c r="G37" s="24"/>
      <c r="H37" s="24"/>
      <c r="I37" s="25"/>
      <c r="J37" s="26"/>
      <c r="K37" s="26"/>
      <c r="L37" s="66"/>
      <c r="M37" s="58"/>
      <c r="N37" s="17"/>
      <c r="O37" s="24"/>
      <c r="P37" s="24"/>
      <c r="Q37" s="25"/>
      <c r="R37" s="31"/>
      <c r="S37" s="24"/>
      <c r="T37" s="25"/>
      <c r="U37" s="26"/>
      <c r="V37" s="26"/>
    </row>
    <row r="38" spans="1:22" ht="9" customHeight="1">
      <c r="A38" s="1"/>
      <c r="B38" s="72" t="s">
        <v>19</v>
      </c>
      <c r="C38" s="56" t="s">
        <v>18</v>
      </c>
      <c r="D38" s="7"/>
      <c r="E38" s="37"/>
      <c r="F38" s="37"/>
      <c r="G38" s="38"/>
      <c r="H38" s="39"/>
      <c r="I38" s="37"/>
      <c r="J38" s="38"/>
      <c r="K38" s="40"/>
      <c r="L38" s="64" t="s">
        <v>25</v>
      </c>
      <c r="M38" s="56" t="s">
        <v>23</v>
      </c>
      <c r="N38" s="7"/>
      <c r="O38" s="37"/>
      <c r="P38" s="37"/>
      <c r="Q38" s="38"/>
      <c r="R38" s="39"/>
      <c r="S38" s="37"/>
      <c r="T38" s="38"/>
      <c r="U38" s="40"/>
      <c r="V38" s="40"/>
    </row>
    <row r="39" spans="1:22" ht="15.75" customHeight="1">
      <c r="A39" s="1"/>
      <c r="B39" s="73"/>
      <c r="C39" s="57"/>
      <c r="D39" s="10" t="s">
        <v>28</v>
      </c>
      <c r="E39" s="15">
        <v>50</v>
      </c>
      <c r="F39" s="15">
        <v>293</v>
      </c>
      <c r="G39" s="2">
        <v>14236</v>
      </c>
      <c r="H39" s="2"/>
      <c r="I39" s="15">
        <v>9087</v>
      </c>
      <c r="J39" s="16">
        <f>I39/G39*100</f>
        <v>63.831132340545096</v>
      </c>
      <c r="K39" s="16">
        <f>I39/F39</f>
        <v>31.013651877133107</v>
      </c>
      <c r="L39" s="65"/>
      <c r="M39" s="57"/>
      <c r="N39" s="10" t="s">
        <v>28</v>
      </c>
      <c r="O39" s="2">
        <v>60</v>
      </c>
      <c r="P39" s="2"/>
      <c r="Q39" s="15">
        <v>293</v>
      </c>
      <c r="R39" s="2">
        <v>17992</v>
      </c>
      <c r="S39" s="2"/>
      <c r="T39" s="15">
        <v>11880</v>
      </c>
      <c r="U39" s="16">
        <f>T39/R39*100</f>
        <v>66.02934637616718</v>
      </c>
      <c r="V39" s="16">
        <f>T39/Q39</f>
        <v>40.54607508532423</v>
      </c>
    </row>
    <row r="40" spans="1:22" ht="15.75" customHeight="1">
      <c r="A40" s="1"/>
      <c r="B40" s="73"/>
      <c r="C40" s="57"/>
      <c r="D40" s="14"/>
      <c r="E40" s="15"/>
      <c r="F40" s="15"/>
      <c r="G40" s="30"/>
      <c r="H40" s="2"/>
      <c r="I40" s="15"/>
      <c r="J40" s="36"/>
      <c r="K40" s="36"/>
      <c r="L40" s="65"/>
      <c r="M40" s="57"/>
      <c r="N40" s="14"/>
      <c r="O40" s="2"/>
      <c r="P40" s="2"/>
      <c r="Q40" s="15"/>
      <c r="R40" s="30"/>
      <c r="S40" s="2"/>
      <c r="T40" s="15"/>
      <c r="U40" s="36"/>
      <c r="V40" s="36"/>
    </row>
    <row r="41" spans="1:22" ht="15.75" customHeight="1">
      <c r="A41" s="1"/>
      <c r="B41" s="73"/>
      <c r="C41" s="57"/>
      <c r="D41" s="14" t="str">
        <f>+" 　　　"&amp;21</f>
        <v> 　　　21</v>
      </c>
      <c r="E41" s="43">
        <v>50</v>
      </c>
      <c r="F41" s="15">
        <v>293</v>
      </c>
      <c r="G41" s="2">
        <v>14173</v>
      </c>
      <c r="H41" s="2"/>
      <c r="I41" s="15">
        <v>9310</v>
      </c>
      <c r="J41" s="16">
        <f>I41/G41*100</f>
        <v>65.68828053340859</v>
      </c>
      <c r="K41" s="16">
        <f>I41/F41</f>
        <v>31.774744027303754</v>
      </c>
      <c r="L41" s="65"/>
      <c r="M41" s="57"/>
      <c r="N41" s="14" t="str">
        <f>+" 　　　"&amp;21</f>
        <v> 　　　21</v>
      </c>
      <c r="O41" s="44">
        <v>60</v>
      </c>
      <c r="P41" s="2"/>
      <c r="Q41" s="15">
        <v>293</v>
      </c>
      <c r="R41" s="2">
        <v>17970</v>
      </c>
      <c r="S41" s="2"/>
      <c r="T41" s="15">
        <v>11531</v>
      </c>
      <c r="U41" s="16">
        <f>T41/R41*100</f>
        <v>64.16805787423485</v>
      </c>
      <c r="V41" s="16">
        <f>T41/Q41</f>
        <v>39.35494880546075</v>
      </c>
    </row>
    <row r="42" spans="1:22" ht="15.75" customHeight="1">
      <c r="A42" s="1"/>
      <c r="B42" s="73"/>
      <c r="C42" s="57"/>
      <c r="D42" s="14"/>
      <c r="E42" s="15"/>
      <c r="F42" s="15"/>
      <c r="G42" s="30"/>
      <c r="H42" s="2"/>
      <c r="I42" s="15"/>
      <c r="J42" s="36"/>
      <c r="K42" s="36"/>
      <c r="L42" s="65"/>
      <c r="M42" s="57"/>
      <c r="N42" s="14"/>
      <c r="O42" s="2"/>
      <c r="P42" s="2"/>
      <c r="Q42" s="15"/>
      <c r="R42" s="30"/>
      <c r="S42" s="2"/>
      <c r="T42" s="15"/>
      <c r="U42" s="36"/>
      <c r="V42" s="36"/>
    </row>
    <row r="43" spans="1:22" ht="15.75" customHeight="1">
      <c r="A43" s="1"/>
      <c r="B43" s="73"/>
      <c r="C43" s="57"/>
      <c r="D43" s="14" t="str">
        <f>+"　 　　"&amp;22</f>
        <v>　 　　22</v>
      </c>
      <c r="E43" s="43">
        <v>50</v>
      </c>
      <c r="F43" s="15">
        <v>294</v>
      </c>
      <c r="G43" s="2">
        <v>15370</v>
      </c>
      <c r="H43" s="2"/>
      <c r="I43" s="15">
        <v>9785</v>
      </c>
      <c r="J43" s="16">
        <f>I43/G43*100</f>
        <v>63.6629798308393</v>
      </c>
      <c r="K43" s="16">
        <f>I43/F43</f>
        <v>33.28231292517007</v>
      </c>
      <c r="L43" s="65"/>
      <c r="M43" s="57"/>
      <c r="N43" s="14" t="str">
        <f>+"　 　　"&amp;22</f>
        <v>　 　　22</v>
      </c>
      <c r="O43" s="44">
        <v>60</v>
      </c>
      <c r="P43" s="2"/>
      <c r="Q43" s="15">
        <v>294</v>
      </c>
      <c r="R43" s="2">
        <v>17550</v>
      </c>
      <c r="S43" s="2"/>
      <c r="T43" s="15">
        <v>11009</v>
      </c>
      <c r="U43" s="16">
        <f>T43/R43*100</f>
        <v>62.729344729344724</v>
      </c>
      <c r="V43" s="16">
        <f>T43/Q43</f>
        <v>37.445578231292515</v>
      </c>
    </row>
    <row r="44" spans="1:22" ht="9" customHeight="1">
      <c r="A44" s="1"/>
      <c r="B44" s="74"/>
      <c r="C44" s="58"/>
      <c r="D44" s="17"/>
      <c r="E44" s="24"/>
      <c r="F44" s="24"/>
      <c r="G44" s="25"/>
      <c r="H44" s="31"/>
      <c r="I44" s="24"/>
      <c r="J44" s="25"/>
      <c r="K44" s="26"/>
      <c r="L44" s="66"/>
      <c r="M44" s="58"/>
      <c r="N44" s="17"/>
      <c r="O44" s="24"/>
      <c r="P44" s="24"/>
      <c r="Q44" s="25"/>
      <c r="R44" s="24"/>
      <c r="S44" s="24"/>
      <c r="T44" s="25"/>
      <c r="U44" s="26"/>
      <c r="V44" s="26"/>
    </row>
    <row r="45" spans="1:22" ht="9" customHeight="1">
      <c r="A45" s="1"/>
      <c r="B45" s="6"/>
      <c r="C45" s="56" t="s">
        <v>12</v>
      </c>
      <c r="D45" s="7"/>
      <c r="E45" s="37"/>
      <c r="F45" s="37"/>
      <c r="G45" s="37"/>
      <c r="H45" s="37"/>
      <c r="I45" s="37"/>
      <c r="J45" s="37"/>
      <c r="K45" s="37"/>
      <c r="L45" s="64" t="s">
        <v>20</v>
      </c>
      <c r="M45" s="56" t="s">
        <v>24</v>
      </c>
      <c r="N45" s="7"/>
      <c r="O45" s="37"/>
      <c r="P45" s="37"/>
      <c r="Q45" s="38"/>
      <c r="R45" s="37"/>
      <c r="S45" s="37"/>
      <c r="T45" s="38"/>
      <c r="U45" s="40"/>
      <c r="V45" s="40"/>
    </row>
    <row r="46" spans="1:22" ht="13.5" customHeight="1">
      <c r="A46" s="1"/>
      <c r="B46" s="9"/>
      <c r="C46" s="57"/>
      <c r="D46" s="10" t="s">
        <v>28</v>
      </c>
      <c r="E46" s="15">
        <v>40</v>
      </c>
      <c r="F46" s="15">
        <v>293</v>
      </c>
      <c r="G46" s="2">
        <v>10346</v>
      </c>
      <c r="H46" s="2"/>
      <c r="I46" s="15">
        <v>6565</v>
      </c>
      <c r="J46" s="16">
        <f>I46/G46*100</f>
        <v>63.45447515948193</v>
      </c>
      <c r="K46" s="16">
        <f>I46/F46</f>
        <v>22.406143344709896</v>
      </c>
      <c r="L46" s="65"/>
      <c r="M46" s="57"/>
      <c r="N46" s="10" t="s">
        <v>28</v>
      </c>
      <c r="O46" s="2">
        <v>120</v>
      </c>
      <c r="P46" s="2"/>
      <c r="Q46" s="15">
        <v>293</v>
      </c>
      <c r="R46" s="2">
        <v>36362</v>
      </c>
      <c r="S46" s="2"/>
      <c r="T46" s="15">
        <v>23309</v>
      </c>
      <c r="U46" s="16">
        <f>T46/R46*100</f>
        <v>64.10263461855783</v>
      </c>
      <c r="V46" s="16">
        <f>T46/Q46</f>
        <v>79.55290102389078</v>
      </c>
    </row>
    <row r="47" spans="1:22" ht="13.5" customHeight="1">
      <c r="A47" s="1"/>
      <c r="B47" s="9"/>
      <c r="C47" s="57"/>
      <c r="D47" s="14"/>
      <c r="E47" s="15"/>
      <c r="F47" s="15"/>
      <c r="G47" s="2"/>
      <c r="H47" s="2"/>
      <c r="I47" s="15"/>
      <c r="J47" s="36"/>
      <c r="K47" s="36"/>
      <c r="L47" s="65"/>
      <c r="M47" s="57"/>
      <c r="N47" s="14"/>
      <c r="O47" s="2"/>
      <c r="P47" s="2"/>
      <c r="Q47" s="15"/>
      <c r="R47" s="2"/>
      <c r="S47" s="2"/>
      <c r="T47" s="15"/>
      <c r="U47" s="36"/>
      <c r="V47" s="36"/>
    </row>
    <row r="48" spans="1:22" ht="15.75" customHeight="1">
      <c r="A48" s="1"/>
      <c r="B48" s="62" t="s">
        <v>20</v>
      </c>
      <c r="C48" s="57"/>
      <c r="D48" s="14" t="str">
        <f>+" 　　　"&amp;21</f>
        <v> 　　　21</v>
      </c>
      <c r="E48" s="43">
        <v>40</v>
      </c>
      <c r="F48" s="15">
        <v>293</v>
      </c>
      <c r="G48" s="2">
        <v>9006</v>
      </c>
      <c r="H48" s="2"/>
      <c r="I48" s="15">
        <v>5625</v>
      </c>
      <c r="J48" s="16">
        <f>I48/G48*100</f>
        <v>62.45836109260493</v>
      </c>
      <c r="K48" s="16">
        <f>I48/F48</f>
        <v>19.197952218430036</v>
      </c>
      <c r="L48" s="65"/>
      <c r="M48" s="57"/>
      <c r="N48" s="14" t="str">
        <f>+" 　　　"&amp;21</f>
        <v> 　　　21</v>
      </c>
      <c r="O48" s="44">
        <v>120</v>
      </c>
      <c r="P48" s="2"/>
      <c r="Q48" s="15">
        <v>293</v>
      </c>
      <c r="R48" s="2">
        <v>37123</v>
      </c>
      <c r="S48" s="2"/>
      <c r="T48" s="15">
        <v>22677</v>
      </c>
      <c r="U48" s="16">
        <f>T48/R48*100</f>
        <v>61.08611911752821</v>
      </c>
      <c r="V48" s="16">
        <f>T48/Q48</f>
        <v>77.39590443686006</v>
      </c>
    </row>
    <row r="49" spans="1:22" ht="15.75" customHeight="1">
      <c r="A49" s="1"/>
      <c r="B49" s="62"/>
      <c r="C49" s="57"/>
      <c r="D49" s="14"/>
      <c r="E49" s="15"/>
      <c r="F49" s="15"/>
      <c r="G49" s="2"/>
      <c r="H49" s="2"/>
      <c r="I49" s="15"/>
      <c r="J49" s="36"/>
      <c r="K49" s="36"/>
      <c r="L49" s="65"/>
      <c r="M49" s="57"/>
      <c r="N49" s="14"/>
      <c r="O49" s="2"/>
      <c r="P49" s="2"/>
      <c r="Q49" s="15"/>
      <c r="R49" s="2"/>
      <c r="S49" s="2"/>
      <c r="T49" s="15"/>
      <c r="U49" s="36"/>
      <c r="V49" s="36"/>
    </row>
    <row r="50" spans="1:22" ht="15.75" customHeight="1">
      <c r="A50" s="1"/>
      <c r="B50" s="62"/>
      <c r="C50" s="57"/>
      <c r="D50" s="14" t="str">
        <f>+"　 　　"&amp;22</f>
        <v>　 　　22</v>
      </c>
      <c r="E50" s="43">
        <v>40</v>
      </c>
      <c r="F50" s="15">
        <v>294</v>
      </c>
      <c r="G50" s="2">
        <v>7310</v>
      </c>
      <c r="H50" s="2"/>
      <c r="I50" s="15">
        <v>4607</v>
      </c>
      <c r="J50" s="16">
        <f>I50/G50*100</f>
        <v>63.0232558139535</v>
      </c>
      <c r="K50" s="16">
        <f>I50/F50</f>
        <v>15.670068027210885</v>
      </c>
      <c r="L50" s="65"/>
      <c r="M50" s="57"/>
      <c r="N50" s="14" t="str">
        <f>+"　 　　"&amp;22</f>
        <v>　 　　22</v>
      </c>
      <c r="O50" s="44">
        <v>120</v>
      </c>
      <c r="P50" s="2"/>
      <c r="Q50" s="15">
        <v>294</v>
      </c>
      <c r="R50" s="2">
        <v>36179</v>
      </c>
      <c r="S50" s="2"/>
      <c r="T50" s="15">
        <v>20826</v>
      </c>
      <c r="U50" s="16">
        <f>T50/R50*100</f>
        <v>57.56378009342436</v>
      </c>
      <c r="V50" s="16">
        <f>T50/Q50</f>
        <v>70.83673469387755</v>
      </c>
    </row>
    <row r="51" spans="1:22" ht="9" customHeight="1">
      <c r="A51" s="1"/>
      <c r="B51" s="63"/>
      <c r="C51" s="58"/>
      <c r="D51" s="17"/>
      <c r="E51" s="3"/>
      <c r="F51" s="3"/>
      <c r="G51" s="18"/>
      <c r="H51" s="28"/>
      <c r="I51" s="3"/>
      <c r="J51" s="18"/>
      <c r="K51" s="19"/>
      <c r="L51" s="66"/>
      <c r="M51" s="58"/>
      <c r="N51" s="17"/>
      <c r="O51" s="24"/>
      <c r="P51" s="24"/>
      <c r="Q51" s="25"/>
      <c r="R51" s="24"/>
      <c r="S51" s="24"/>
      <c r="T51" s="24"/>
      <c r="U51" s="24"/>
      <c r="V51" s="24"/>
    </row>
    <row r="52" spans="1:22" ht="13.5">
      <c r="A52" s="1"/>
      <c r="B52" s="33"/>
      <c r="C52" s="33"/>
      <c r="D52" s="33"/>
      <c r="E52" s="33"/>
      <c r="F52" s="33"/>
      <c r="G52" s="1"/>
      <c r="H52" s="1"/>
      <c r="I52" s="1"/>
      <c r="J52" s="22"/>
      <c r="K52" s="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>
      <c r="A53" s="1"/>
      <c r="B53" s="32" t="s">
        <v>27</v>
      </c>
      <c r="C53" s="32"/>
      <c r="D53" s="32"/>
      <c r="E53" s="32"/>
      <c r="F53" s="32"/>
      <c r="G53" s="1"/>
      <c r="H53" s="1"/>
      <c r="I53" s="1"/>
      <c r="J53" s="16"/>
      <c r="K53" s="16"/>
      <c r="L53" s="1"/>
      <c r="M53" s="27"/>
      <c r="U53" s="1"/>
      <c r="V53" s="1"/>
    </row>
    <row r="54" spans="3:20" ht="13.5">
      <c r="C54" s="27"/>
      <c r="D54" s="27"/>
      <c r="E54" s="27"/>
      <c r="F54" s="27"/>
      <c r="J54" s="13"/>
      <c r="K54" s="13"/>
      <c r="M54" s="1"/>
      <c r="N54" s="1"/>
      <c r="O54" s="1"/>
      <c r="P54" s="1"/>
      <c r="Q54" s="1"/>
      <c r="R54" s="1"/>
      <c r="S54" s="1"/>
      <c r="T54" s="1"/>
    </row>
    <row r="55" spans="2:13" ht="13.5">
      <c r="B55" s="68"/>
      <c r="C55" s="68"/>
      <c r="D55" s="68"/>
      <c r="E55" s="68"/>
      <c r="F55" s="68"/>
      <c r="G55" s="68"/>
      <c r="H55" s="68"/>
      <c r="I55" s="68"/>
      <c r="M55" s="1"/>
    </row>
    <row r="56" ht="13.5">
      <c r="M56" s="1"/>
    </row>
  </sheetData>
  <sheetProtection/>
  <mergeCells count="46">
    <mergeCell ref="I5:R5"/>
    <mergeCell ref="B55:I55"/>
    <mergeCell ref="T2:W2"/>
    <mergeCell ref="B2:G2"/>
    <mergeCell ref="C38:C44"/>
    <mergeCell ref="M24:M30"/>
    <mergeCell ref="L27:L30"/>
    <mergeCell ref="C31:C37"/>
    <mergeCell ref="B38:B44"/>
    <mergeCell ref="M10:M16"/>
    <mergeCell ref="T1:W1"/>
    <mergeCell ref="A1:G1"/>
    <mergeCell ref="M45:M51"/>
    <mergeCell ref="L45:L51"/>
    <mergeCell ref="M31:M37"/>
    <mergeCell ref="L31:L37"/>
    <mergeCell ref="L38:L44"/>
    <mergeCell ref="L13:L16"/>
    <mergeCell ref="O8:P9"/>
    <mergeCell ref="M38:M44"/>
    <mergeCell ref="B27:B30"/>
    <mergeCell ref="C24:C30"/>
    <mergeCell ref="B13:B16"/>
    <mergeCell ref="B34:B37"/>
    <mergeCell ref="L8:M9"/>
    <mergeCell ref="M17:M23"/>
    <mergeCell ref="L17:L23"/>
    <mergeCell ref="G8:H9"/>
    <mergeCell ref="L7:N7"/>
    <mergeCell ref="C45:C51"/>
    <mergeCell ref="B48:B51"/>
    <mergeCell ref="N8:N9"/>
    <mergeCell ref="B7:D7"/>
    <mergeCell ref="B20:B23"/>
    <mergeCell ref="I8:I9"/>
    <mergeCell ref="J8:J9"/>
    <mergeCell ref="F8:F9"/>
    <mergeCell ref="C17:C23"/>
    <mergeCell ref="B8:C9"/>
    <mergeCell ref="D8:D9"/>
    <mergeCell ref="C10:C16"/>
    <mergeCell ref="E8:E9"/>
    <mergeCell ref="U8:U9"/>
    <mergeCell ref="R8:S9"/>
    <mergeCell ref="T8:T9"/>
    <mergeCell ref="Q8:Q9"/>
  </mergeCells>
  <printOptions/>
  <pageMargins left="1.3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2012-05-22T05:51:17Z</cp:lastPrinted>
  <dcterms:created xsi:type="dcterms:W3CDTF">1997-01-08T22:48:59Z</dcterms:created>
  <dcterms:modified xsi:type="dcterms:W3CDTF">2012-05-22T05:51:22Z</dcterms:modified>
  <cp:category/>
  <cp:version/>
  <cp:contentType/>
  <cp:contentStatus/>
</cp:coreProperties>
</file>