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4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<sst xmlns="http://schemas.openxmlformats.org/spreadsheetml/2006/main" count="13" uniqueCount="13">
  <si>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総数</t>
  </si>
  <si>
    <t>年度</t>
  </si>
  <si>
    <t>ばい煙</t>
  </si>
  <si>
    <t>悪臭</t>
  </si>
  <si>
    <t>汚水</t>
  </si>
  <si>
    <t>騒音</t>
  </si>
  <si>
    <t>振動</t>
  </si>
  <si>
    <t>その他</t>
  </si>
  <si>
    <t>粉じん　</t>
  </si>
  <si>
    <t>資料　：生活環境部環境課</t>
  </si>
  <si>
    <t>第 １３４ 表　　　原因別公害苦情受付件数の推移</t>
  </si>
  <si>
    <t>※１発生源から２原因が発生する場合があり、第１３３表の総数と一致しない</t>
  </si>
  <si>
    <t>平成16年度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</si>
</sst>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0"/>
  <sheetViews>
    <sheetView tabSelected="1" workbookViewId="0" topLeftCell="A1">
      <selection activeCell="AM13" sqref="AM13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3.125" style="0" customWidth="1"/>
    <col min="11" max="11" width="1.625" style="0" customWidth="1"/>
    <col min="12" max="12" width="4.375" style="0" customWidth="1"/>
    <col min="13" max="13" width="1.37890625" style="0" customWidth="1"/>
    <col min="14" max="14" width="4.25390625" style="0" customWidth="1"/>
    <col min="15" max="15" width="1.25" style="0" customWidth="1"/>
    <col min="16" max="16" width="4.25390625" style="0" customWidth="1"/>
    <col min="17" max="18" width="2.00390625" style="0" customWidth="1"/>
    <col min="19" max="19" width="2.75390625" style="0" customWidth="1"/>
    <col min="20" max="20" width="1.625" style="0" customWidth="1"/>
    <col min="21" max="21" width="3.50390625" style="0" customWidth="1"/>
    <col min="22" max="22" width="1.00390625" style="0" customWidth="1"/>
    <col min="23" max="23" width="4.375" style="0" customWidth="1"/>
    <col min="24" max="24" width="1.875" style="0" customWidth="1"/>
    <col min="25" max="25" width="3.75390625" style="0" customWidth="1"/>
    <col min="26" max="26" width="2.00390625" style="0" customWidth="1"/>
    <col min="27" max="27" width="3.75390625" style="0" customWidth="1"/>
    <col min="28" max="28" width="1.4921875" style="0" customWidth="1"/>
    <col min="29" max="29" width="2.00390625" style="0" customWidth="1"/>
    <col min="30" max="30" width="3.375" style="0" customWidth="1"/>
    <col min="31" max="32" width="2.875" style="0" customWidth="1"/>
    <col min="33" max="33" width="4.375" style="0" customWidth="1"/>
    <col min="34" max="34" width="1.625" style="0" customWidth="1"/>
    <col min="35" max="35" width="2.375" style="0" customWidth="1"/>
  </cols>
  <sheetData>
    <row r="1" spans="2:35" ht="13.5">
      <c r="B1" s="9"/>
      <c r="C1" s="9"/>
      <c r="D1" s="9"/>
      <c r="E1" s="9"/>
      <c r="F1" s="9"/>
      <c r="G1" s="9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3" ht="13.5">
      <c r="AK3" s="12"/>
    </row>
    <row r="4" spans="6:27" ht="14.25" customHeight="1">
      <c r="F4" s="36" t="s">
        <v>10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3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3"/>
      <c r="AA6" s="1"/>
      <c r="AB6" s="1"/>
      <c r="AC6" s="1"/>
      <c r="AD6" s="1"/>
      <c r="AE6" s="1"/>
      <c r="AF6" s="1"/>
      <c r="AG6" s="1"/>
      <c r="AH6" s="1"/>
    </row>
    <row r="7" spans="2:34" ht="27.75" customHeight="1">
      <c r="B7" s="32" t="s">
        <v>1</v>
      </c>
      <c r="C7" s="32"/>
      <c r="D7" s="33"/>
      <c r="E7" s="17" t="s">
        <v>0</v>
      </c>
      <c r="F7" s="18"/>
      <c r="G7" s="18"/>
      <c r="H7" s="35"/>
      <c r="I7" s="34" t="s">
        <v>2</v>
      </c>
      <c r="J7" s="32"/>
      <c r="K7" s="32"/>
      <c r="L7" s="32"/>
      <c r="M7" s="34" t="s">
        <v>8</v>
      </c>
      <c r="N7" s="32"/>
      <c r="O7" s="32"/>
      <c r="P7" s="33"/>
      <c r="Q7" s="34" t="s">
        <v>3</v>
      </c>
      <c r="R7" s="32"/>
      <c r="S7" s="32"/>
      <c r="T7" s="32"/>
      <c r="U7" s="33"/>
      <c r="V7" s="34" t="s">
        <v>4</v>
      </c>
      <c r="W7" s="32"/>
      <c r="X7" s="32"/>
      <c r="Y7" s="33"/>
      <c r="Z7" s="34" t="s">
        <v>5</v>
      </c>
      <c r="AA7" s="32"/>
      <c r="AB7" s="32"/>
      <c r="AC7" s="33"/>
      <c r="AD7" s="34" t="s">
        <v>6</v>
      </c>
      <c r="AE7" s="32"/>
      <c r="AF7" s="33"/>
      <c r="AG7" s="34" t="s">
        <v>7</v>
      </c>
      <c r="AH7" s="32"/>
    </row>
    <row r="8" spans="2:33" ht="9" customHeight="1">
      <c r="B8" s="3"/>
      <c r="C8" s="3"/>
      <c r="D8" s="6"/>
      <c r="E8" s="7"/>
      <c r="F8" s="7"/>
      <c r="G8" s="7"/>
      <c r="I8" s="3"/>
      <c r="J8" s="3"/>
      <c r="K8" s="3"/>
      <c r="L8" s="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:34" ht="15.75" customHeight="1">
      <c r="B9" s="21" t="s">
        <v>12</v>
      </c>
      <c r="C9" s="21"/>
      <c r="D9" s="22"/>
      <c r="E9" s="25">
        <f aca="true" t="shared" si="0" ref="E9:E14">SUM(I9:AH9)</f>
        <v>134</v>
      </c>
      <c r="F9" s="26"/>
      <c r="G9" s="26"/>
      <c r="H9" s="20"/>
      <c r="I9" s="16">
        <v>39</v>
      </c>
      <c r="J9" s="16"/>
      <c r="K9" s="16"/>
      <c r="L9" s="16"/>
      <c r="M9" s="27">
        <v>2</v>
      </c>
      <c r="N9" s="27"/>
      <c r="O9" s="27"/>
      <c r="P9" s="27"/>
      <c r="Q9" s="27">
        <v>48</v>
      </c>
      <c r="R9" s="27"/>
      <c r="S9" s="27"/>
      <c r="T9" s="27"/>
      <c r="U9" s="27"/>
      <c r="V9" s="24">
        <v>6</v>
      </c>
      <c r="W9" s="24"/>
      <c r="X9" s="24"/>
      <c r="Y9" s="19"/>
      <c r="Z9" s="24">
        <v>9</v>
      </c>
      <c r="AA9" s="24"/>
      <c r="AB9" s="24"/>
      <c r="AC9" s="19"/>
      <c r="AD9" s="24">
        <v>1</v>
      </c>
      <c r="AE9" s="24"/>
      <c r="AF9" s="19"/>
      <c r="AG9" s="31">
        <v>29</v>
      </c>
      <c r="AH9" s="31"/>
    </row>
    <row r="10" spans="2:34" ht="15.75" customHeight="1">
      <c r="B10" s="16" t="str">
        <f>+""&amp;17</f>
        <v>17</v>
      </c>
      <c r="C10" s="16"/>
      <c r="D10" s="28"/>
      <c r="E10" s="25">
        <f t="shared" si="0"/>
        <v>93</v>
      </c>
      <c r="F10" s="26"/>
      <c r="G10" s="26"/>
      <c r="H10" s="20"/>
      <c r="I10" s="16">
        <v>19</v>
      </c>
      <c r="J10" s="16"/>
      <c r="K10" s="16"/>
      <c r="L10" s="16"/>
      <c r="M10" s="27">
        <v>2</v>
      </c>
      <c r="N10" s="27"/>
      <c r="O10" s="27"/>
      <c r="P10" s="27"/>
      <c r="Q10" s="27">
        <v>21</v>
      </c>
      <c r="R10" s="27"/>
      <c r="S10" s="27"/>
      <c r="T10" s="27"/>
      <c r="U10" s="27"/>
      <c r="V10" s="24">
        <v>11</v>
      </c>
      <c r="W10" s="24"/>
      <c r="X10" s="24"/>
      <c r="Y10" s="19"/>
      <c r="Z10" s="24">
        <v>12</v>
      </c>
      <c r="AA10" s="24"/>
      <c r="AB10" s="24"/>
      <c r="AC10" s="19"/>
      <c r="AD10" s="24">
        <v>6</v>
      </c>
      <c r="AE10" s="24"/>
      <c r="AF10" s="19"/>
      <c r="AG10" s="31">
        <v>22</v>
      </c>
      <c r="AH10" s="31"/>
    </row>
    <row r="11" spans="2:34" ht="15.75" customHeight="1">
      <c r="B11" s="27" t="str">
        <f>+""&amp;18</f>
        <v>18</v>
      </c>
      <c r="C11" s="27"/>
      <c r="D11" s="28"/>
      <c r="E11" s="25">
        <f t="shared" si="0"/>
        <v>133</v>
      </c>
      <c r="F11" s="26"/>
      <c r="G11" s="26"/>
      <c r="H11" s="20"/>
      <c r="I11" s="16">
        <v>37</v>
      </c>
      <c r="J11" s="16"/>
      <c r="K11" s="16"/>
      <c r="L11" s="16"/>
      <c r="M11" s="27">
        <v>4</v>
      </c>
      <c r="N11" s="27"/>
      <c r="O11" s="27"/>
      <c r="P11" s="27"/>
      <c r="Q11" s="27">
        <v>42</v>
      </c>
      <c r="R11" s="27"/>
      <c r="S11" s="27"/>
      <c r="T11" s="27"/>
      <c r="U11" s="27"/>
      <c r="V11" s="24">
        <v>7</v>
      </c>
      <c r="W11" s="24"/>
      <c r="X11" s="24"/>
      <c r="Y11" s="19"/>
      <c r="Z11" s="24">
        <v>12</v>
      </c>
      <c r="AA11" s="24"/>
      <c r="AB11" s="24"/>
      <c r="AC11" s="19"/>
      <c r="AD11" s="24">
        <v>5</v>
      </c>
      <c r="AE11" s="24"/>
      <c r="AF11" s="19"/>
      <c r="AG11" s="31">
        <v>26</v>
      </c>
      <c r="AH11" s="31"/>
    </row>
    <row r="12" spans="2:34" ht="15.75" customHeight="1">
      <c r="B12" s="27" t="str">
        <f>+""&amp;19</f>
        <v>19</v>
      </c>
      <c r="C12" s="27"/>
      <c r="D12" s="28"/>
      <c r="E12" s="25">
        <f t="shared" si="0"/>
        <v>193</v>
      </c>
      <c r="F12" s="26"/>
      <c r="G12" s="26"/>
      <c r="H12" s="23"/>
      <c r="I12" s="16">
        <v>53</v>
      </c>
      <c r="J12" s="16"/>
      <c r="K12" s="16"/>
      <c r="L12" s="16"/>
      <c r="M12" s="27">
        <v>3</v>
      </c>
      <c r="N12" s="27"/>
      <c r="O12" s="27"/>
      <c r="P12" s="27"/>
      <c r="Q12" s="27">
        <v>61</v>
      </c>
      <c r="R12" s="27"/>
      <c r="S12" s="27"/>
      <c r="T12" s="27"/>
      <c r="U12" s="27"/>
      <c r="V12" s="24">
        <v>10</v>
      </c>
      <c r="W12" s="24"/>
      <c r="X12" s="24"/>
      <c r="Y12" s="19"/>
      <c r="Z12" s="24">
        <v>27</v>
      </c>
      <c r="AA12" s="24"/>
      <c r="AB12" s="24"/>
      <c r="AC12" s="19"/>
      <c r="AD12" s="24">
        <v>12</v>
      </c>
      <c r="AE12" s="24"/>
      <c r="AF12" s="19"/>
      <c r="AG12" s="31">
        <v>27</v>
      </c>
      <c r="AH12" s="31"/>
    </row>
    <row r="13" spans="2:34" ht="15.75" customHeight="1">
      <c r="B13" s="27" t="str">
        <f>+""&amp;20</f>
        <v>20</v>
      </c>
      <c r="C13" s="27"/>
      <c r="D13" s="28"/>
      <c r="E13" s="25">
        <f t="shared" si="0"/>
        <v>174</v>
      </c>
      <c r="F13" s="26"/>
      <c r="G13" s="26"/>
      <c r="H13" s="23"/>
      <c r="I13" s="31">
        <v>27</v>
      </c>
      <c r="J13" s="31"/>
      <c r="K13" s="31"/>
      <c r="L13" s="31"/>
      <c r="M13" s="27">
        <v>4</v>
      </c>
      <c r="N13" s="27"/>
      <c r="O13" s="27"/>
      <c r="P13" s="27"/>
      <c r="Q13" s="27">
        <v>49</v>
      </c>
      <c r="R13" s="27"/>
      <c r="S13" s="27"/>
      <c r="T13" s="27"/>
      <c r="U13" s="27"/>
      <c r="V13" s="24">
        <v>8</v>
      </c>
      <c r="W13" s="24"/>
      <c r="X13" s="24"/>
      <c r="Y13" s="19"/>
      <c r="Z13" s="24">
        <v>28</v>
      </c>
      <c r="AA13" s="24"/>
      <c r="AB13" s="24"/>
      <c r="AC13" s="19"/>
      <c r="AD13" s="24">
        <v>5</v>
      </c>
      <c r="AE13" s="24"/>
      <c r="AF13" s="19"/>
      <c r="AG13" s="31">
        <v>53</v>
      </c>
      <c r="AH13" s="31"/>
    </row>
    <row r="14" spans="2:34" ht="15.75" customHeight="1">
      <c r="B14" s="27" t="str">
        <f>+""&amp;21</f>
        <v>21</v>
      </c>
      <c r="C14" s="27"/>
      <c r="D14" s="28"/>
      <c r="E14" s="25">
        <f t="shared" si="0"/>
        <v>179</v>
      </c>
      <c r="F14" s="26"/>
      <c r="G14" s="26"/>
      <c r="H14" s="20"/>
      <c r="I14" s="31">
        <v>30</v>
      </c>
      <c r="J14" s="31"/>
      <c r="K14" s="31"/>
      <c r="L14" s="31"/>
      <c r="M14" s="31">
        <v>5</v>
      </c>
      <c r="N14" s="31"/>
      <c r="O14" s="31"/>
      <c r="P14" s="31"/>
      <c r="Q14" s="31">
        <v>45</v>
      </c>
      <c r="R14" s="31"/>
      <c r="S14" s="31"/>
      <c r="T14" s="31"/>
      <c r="U14" s="31"/>
      <c r="V14" s="24">
        <v>8</v>
      </c>
      <c r="W14" s="24"/>
      <c r="X14" s="24"/>
      <c r="Y14" s="10"/>
      <c r="Z14" s="24">
        <v>18</v>
      </c>
      <c r="AA14" s="24"/>
      <c r="AB14" s="24"/>
      <c r="AC14" s="10"/>
      <c r="AD14" s="24">
        <v>3</v>
      </c>
      <c r="AE14" s="24"/>
      <c r="AF14" s="10"/>
      <c r="AG14" s="31">
        <v>70</v>
      </c>
      <c r="AH14" s="31"/>
    </row>
    <row r="15" spans="2:34" ht="15.75" customHeight="1">
      <c r="B15" s="27" t="str">
        <f>+""&amp;22</f>
        <v>22</v>
      </c>
      <c r="C15" s="27"/>
      <c r="D15" s="28"/>
      <c r="E15" s="25">
        <v>170</v>
      </c>
      <c r="F15" s="26"/>
      <c r="G15" s="26"/>
      <c r="H15" s="23"/>
      <c r="I15" s="31">
        <v>25</v>
      </c>
      <c r="J15" s="31"/>
      <c r="K15" s="31"/>
      <c r="L15" s="31"/>
      <c r="M15" s="31">
        <v>2</v>
      </c>
      <c r="N15" s="31"/>
      <c r="O15" s="31"/>
      <c r="P15" s="31"/>
      <c r="Q15" s="31">
        <v>35</v>
      </c>
      <c r="R15" s="31"/>
      <c r="S15" s="31"/>
      <c r="T15" s="31"/>
      <c r="U15" s="31"/>
      <c r="V15" s="24">
        <v>4</v>
      </c>
      <c r="W15" s="24"/>
      <c r="X15" s="24"/>
      <c r="Y15" s="10"/>
      <c r="Z15" s="24">
        <v>23</v>
      </c>
      <c r="AA15" s="24"/>
      <c r="AB15" s="24"/>
      <c r="AC15" s="10"/>
      <c r="AD15" s="24">
        <v>3</v>
      </c>
      <c r="AE15" s="24"/>
      <c r="AF15" s="10"/>
      <c r="AG15" s="31">
        <v>78</v>
      </c>
      <c r="AH15" s="31"/>
    </row>
    <row r="16" spans="2:34" ht="9" customHeight="1">
      <c r="B16" s="4"/>
      <c r="C16" s="4"/>
      <c r="D16" s="5"/>
      <c r="E16" s="15"/>
      <c r="F16" s="4"/>
      <c r="G16" s="4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"/>
      <c r="AB16" s="8"/>
      <c r="AC16" s="8"/>
      <c r="AD16" s="8"/>
      <c r="AE16" s="8"/>
      <c r="AF16" s="8"/>
      <c r="AG16" s="8"/>
      <c r="AH16" s="2"/>
    </row>
    <row r="17" spans="2:34" ht="17.25" customHeight="1">
      <c r="B17" s="29" t="s">
        <v>9</v>
      </c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7.25" customHeight="1"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0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</sheetData>
  <mergeCells count="75">
    <mergeCell ref="AG10:AH10"/>
    <mergeCell ref="AG11:AH11"/>
    <mergeCell ref="AG12:AH12"/>
    <mergeCell ref="Q11:U11"/>
    <mergeCell ref="Q12:U12"/>
    <mergeCell ref="Q13:U13"/>
    <mergeCell ref="AG14:AH14"/>
    <mergeCell ref="AG13:AH13"/>
    <mergeCell ref="AD13:AE13"/>
    <mergeCell ref="AD14:AE14"/>
    <mergeCell ref="AG9:AH9"/>
    <mergeCell ref="Q7:U7"/>
    <mergeCell ref="AD7:AF7"/>
    <mergeCell ref="Q9:U9"/>
    <mergeCell ref="AG7:AH7"/>
    <mergeCell ref="I11:L11"/>
    <mergeCell ref="I12:L12"/>
    <mergeCell ref="M13:P13"/>
    <mergeCell ref="M10:P10"/>
    <mergeCell ref="M11:P11"/>
    <mergeCell ref="M12:P12"/>
    <mergeCell ref="V7:Y7"/>
    <mergeCell ref="B13:D13"/>
    <mergeCell ref="I13:L13"/>
    <mergeCell ref="Q14:U14"/>
    <mergeCell ref="E14:G14"/>
    <mergeCell ref="I14:L14"/>
    <mergeCell ref="B18:W18"/>
    <mergeCell ref="M14:P14"/>
    <mergeCell ref="V12:X12"/>
    <mergeCell ref="B11:D11"/>
    <mergeCell ref="B9:D9"/>
    <mergeCell ref="B10:D10"/>
    <mergeCell ref="E7:H7"/>
    <mergeCell ref="F4:AA4"/>
    <mergeCell ref="B17:L17"/>
    <mergeCell ref="B7:D7"/>
    <mergeCell ref="Q15:U15"/>
    <mergeCell ref="I15:L15"/>
    <mergeCell ref="M15:P15"/>
    <mergeCell ref="I7:L7"/>
    <mergeCell ref="B12:D12"/>
    <mergeCell ref="E11:G11"/>
    <mergeCell ref="E12:G12"/>
    <mergeCell ref="E13:G13"/>
    <mergeCell ref="I9:L9"/>
    <mergeCell ref="E9:G9"/>
    <mergeCell ref="E10:G10"/>
    <mergeCell ref="B15:D15"/>
    <mergeCell ref="B14:D14"/>
    <mergeCell ref="V11:X11"/>
    <mergeCell ref="Z7:AC7"/>
    <mergeCell ref="AG15:AH15"/>
    <mergeCell ref="V9:X9"/>
    <mergeCell ref="V10:X10"/>
    <mergeCell ref="I10:L10"/>
    <mergeCell ref="M7:P7"/>
    <mergeCell ref="M9:P9"/>
    <mergeCell ref="Q10:U10"/>
    <mergeCell ref="V13:X13"/>
    <mergeCell ref="V14:X14"/>
    <mergeCell ref="V15:X15"/>
    <mergeCell ref="Z9:AB9"/>
    <mergeCell ref="Z10:AB10"/>
    <mergeCell ref="Z11:AB11"/>
    <mergeCell ref="Z12:AB12"/>
    <mergeCell ref="Z13:AB13"/>
    <mergeCell ref="Z14:AB14"/>
    <mergeCell ref="Z15:AB15"/>
    <mergeCell ref="AD9:AE9"/>
    <mergeCell ref="AD10:AE10"/>
    <mergeCell ref="AD11:AE11"/>
    <mergeCell ref="AD12:AE12"/>
    <mergeCell ref="AD15:AE15"/>
    <mergeCell ref="E15:G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2012-01-11T01:26:40Z</cp:lastPrinted>
  <dcterms:created xsi:type="dcterms:W3CDTF">1997-01-08T22:48:59Z</dcterms:created>
  <dcterms:modified xsi:type="dcterms:W3CDTF">2012-05-21T06:05:52Z</dcterms:modified>
  <cp:category/>
  <cp:version/>
  <cp:contentType/>
  <cp:contentStatus/>
</cp:coreProperties>
</file>