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485" activeTab="0"/>
  </bookViews>
  <sheets>
    <sheet name="第147表" sheetId="1" r:id="rId1"/>
  </sheets>
  <definedNames/>
  <calcPr fullCalcOnLoad="1"/>
</workbook>
</file>

<file path=xl/sharedStrings.xml><?xml version="1.0" encoding="utf-8"?>
<sst xmlns="http://schemas.openxmlformats.org/spreadsheetml/2006/main" count="58" uniqueCount="20">
  <si>
    <t>単位　：　面積　㎡</t>
  </si>
  <si>
    <t>年度</t>
  </si>
  <si>
    <t>総数</t>
  </si>
  <si>
    <t>新設</t>
  </si>
  <si>
    <t>その他</t>
  </si>
  <si>
    <t>持家</t>
  </si>
  <si>
    <t>賃家</t>
  </si>
  <si>
    <t>給与住宅</t>
  </si>
  <si>
    <t>分譲住宅</t>
  </si>
  <si>
    <t>貸家</t>
  </si>
  <si>
    <t>戸数</t>
  </si>
  <si>
    <t>総床面積</t>
  </si>
  <si>
    <t>総床面積</t>
  </si>
  <si>
    <t>戸数</t>
  </si>
  <si>
    <t>平成17年</t>
  </si>
  <si>
    <t>-</t>
  </si>
  <si>
    <t>資料　：都市整備局市街地建築部建築企画課</t>
  </si>
  <si>
    <t>注）建築基準法により建築主から知事に届け出のあった建築工事届けによる。</t>
  </si>
  <si>
    <t xml:space="preserve"> </t>
  </si>
  <si>
    <t>第１４７表　　   　着工住宅数の推移</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</si>
</sst>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Red]\-#,##0.0\ "/>
    <numFmt numFmtId="179" formatCode="0.0"/>
    <numFmt numFmtId="180" formatCode="#,##0.0;[Red]\-#,##0.0"/>
    <numFmt numFmtId="181" formatCode="0.000"/>
    <numFmt numFmtId="182" formatCode="0.00_ "/>
    <numFmt numFmtId="183" formatCode="#,##0.00_ ;[Red]\-#,##0.00\ "/>
    <numFmt numFmtId="184" formatCode="0_ "/>
    <numFmt numFmtId="185" formatCode="_ &quot;¥&quot;* #,##0.0_ ;_ &quot;¥&quot;* \-#,##0.0_ ;_ &quot;¥&quot;* &quot;-&quot;?_ ;_ @_ "/>
    <numFmt numFmtId="186" formatCode="#,##0.0_);\(#,##0.0\)"/>
    <numFmt numFmtId="187" formatCode="0.0_);\(0.0\)"/>
    <numFmt numFmtId="188" formatCode="0.000_ "/>
    <numFmt numFmtId="189" formatCode="#,##0.0_);[Red]\(#,##0.0\)"/>
    <numFmt numFmtId="190" formatCode="#,##0.0_ "/>
    <numFmt numFmtId="191" formatCode="0.0_);[Red]\(0.0\)"/>
    <numFmt numFmtId="192" formatCode="#,##0.00_ "/>
    <numFmt numFmtId="193" formatCode="#,##0;&quot;△ &quot;#,##0"/>
    <numFmt numFmtId="194" formatCode="#,##0.0;&quot;△ &quot;#,##0.0"/>
    <numFmt numFmtId="195" formatCode="&quot;Yes&quot;;&quot;Yes&quot;;&quot;No&quot;"/>
    <numFmt numFmtId="196" formatCode="&quot;True&quot;;&quot;True&quot;;&quot;False&quot;"/>
    <numFmt numFmtId="197" formatCode="&quot;On&quot;;&quot;On&quot;;&quot;Off&quot;"/>
    <numFmt numFmtId="198" formatCode="#,##0_);[Red]\(#,##0\)"/>
    <numFmt numFmtId="199" formatCode="0_);[Red]\(0\)"/>
    <numFmt numFmtId="200" formatCode="0.0;&quot;△ &quot;0.0"/>
    <numFmt numFmtId="201" formatCode="#,##0.00_);[Red]\(#,##0.00\)"/>
    <numFmt numFmtId="202" formatCode="&quot;¥&quot;#,##0.0;&quot;¥&quot;\-#,##0.0"/>
    <numFmt numFmtId="203" formatCode="\ ###,###,###,###,##0;&quot;-&quot;###,###,###,###,##0"/>
    <numFmt numFmtId="204" formatCode="###,###,###,##0;&quot;-&quot;##,###,###,##0"/>
    <numFmt numFmtId="205" formatCode="#,###,###,##0.0;&quot; -&quot;###,###,##0.0"/>
    <numFmt numFmtId="206" formatCode="\2\)\ #,###,###,##0.00;\2\)\ \-###,###,##0.00"/>
    <numFmt numFmtId="207" formatCode="##,###,###,##0.0;&quot;-&quot;#,###,###,##0.0"/>
    <numFmt numFmtId="208" formatCode="#,###,###,##0.00;&quot; -&quot;###,###,##0.00"/>
    <numFmt numFmtId="209" formatCode="0;&quot;△ &quot;0"/>
    <numFmt numFmtId="210" formatCode="0.00_);[Red]\(0.00\)"/>
    <numFmt numFmtId="211" formatCode="#,##0;[Red]\-#,##0&quot;円&quot;"/>
    <numFmt numFmtId="212" formatCode="#,##0;[Red]\-#,##0&quot;＆&quot;&quot;円&quot;"/>
    <numFmt numFmtId="213" formatCode="General&quot;円&quot;"/>
    <numFmt numFmtId="214" formatCode="General&quot;ろん&quot;"/>
    <numFmt numFmtId="215" formatCode="#,##0.00;&quot;△ &quot;#,##0.00"/>
    <numFmt numFmtId="216" formatCode="#,##0_ ;[Red]\-#,##0\ "/>
    <numFmt numFmtId="217" formatCode="0_);\(0\)"/>
    <numFmt numFmtId="218" formatCode="#,##0_);\(#,##0\)"/>
    <numFmt numFmtId="219" formatCode="000"/>
    <numFmt numFmtId="220" formatCode="\ \ 0"/>
    <numFmt numFmtId="221" formatCode="&quot;(&quot;\ \ 0&quot;)&quot;"/>
    <numFmt numFmtId="222" formatCode="&quot;(&quot;\ 0&quot;)&quot;"/>
    <numFmt numFmtId="223" formatCode="&quot;(&quot;0&quot;)&quot;"/>
    <numFmt numFmtId="224" formatCode="0.000_ ;[Red]\-0.000\ "/>
    <numFmt numFmtId="225" formatCode="#,##0.000;[Red]\-#,##0.000"/>
    <numFmt numFmtId="226" formatCode="#,##0.000_ ;[Red]\-#,##0.000\ "/>
    <numFmt numFmtId="227" formatCode="[$-411]ggge&quot;年&quot;\ m&quot;月&quot;d&quot;日&quot;"/>
    <numFmt numFmtId="228" formatCode="&quot;(&quot;\ \ 0.0&quot;)&quot;"/>
    <numFmt numFmtId="229" formatCode="0.0000"/>
    <numFmt numFmtId="230" formatCode="0.0000_ "/>
    <numFmt numFmtId="231" formatCode="&quot;(&quot;\ 0.0&quot;)&quot;"/>
    <numFmt numFmtId="232" formatCode="&quot;(&quot;\ 0.&quot;)&quot;"/>
    <numFmt numFmtId="233" formatCode="&quot;(&quot;#,##0_ &quot;)&quot;"/>
    <numFmt numFmtId="234" formatCode="#,##0\ "/>
    <numFmt numFmtId="235" formatCode="&quot;( &quot;#,##0_ &quot;)&quot;"/>
    <numFmt numFmtId="236" formatCode="&quot;( &quot;#,##0_ &quot;)&quot;\)"/>
    <numFmt numFmtId="237" formatCode="&quot;(&quot;\ 0,000&quot;)&quot;"/>
  </numFmts>
  <fonts count="2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41">
    <xf numFmtId="0" fontId="0" fillId="0" borderId="0" xfId="0" applyAlignment="1">
      <alignment/>
    </xf>
    <xf numFmtId="38" fontId="21" fillId="0" borderId="10" xfId="49" applyFont="1" applyBorder="1" applyAlignment="1">
      <alignment/>
    </xf>
    <xf numFmtId="38" fontId="21" fillId="0" borderId="0" xfId="49" applyFont="1" applyBorder="1" applyAlignment="1">
      <alignment/>
    </xf>
    <xf numFmtId="38" fontId="21" fillId="0" borderId="0" xfId="49" applyFont="1" applyAlignment="1">
      <alignment/>
    </xf>
    <xf numFmtId="38" fontId="21" fillId="0" borderId="0" xfId="49" applyFont="1" applyBorder="1" applyAlignment="1">
      <alignment horizontal="distributed" vertical="center"/>
    </xf>
    <xf numFmtId="38" fontId="21" fillId="0" borderId="11" xfId="49" applyFont="1" applyBorder="1" applyAlignment="1">
      <alignment horizontal="distributed" vertical="center"/>
    </xf>
    <xf numFmtId="38" fontId="21" fillId="0" borderId="12" xfId="49" applyFont="1" applyBorder="1" applyAlignment="1">
      <alignment/>
    </xf>
    <xf numFmtId="38" fontId="21" fillId="0" borderId="12" xfId="49" applyFont="1" applyBorder="1" applyAlignment="1">
      <alignment horizontal="distributed"/>
    </xf>
    <xf numFmtId="38" fontId="21" fillId="0" borderId="0" xfId="49" applyFont="1" applyAlignment="1">
      <alignment horizontal="right"/>
    </xf>
    <xf numFmtId="38" fontId="21" fillId="0" borderId="0" xfId="49" applyFont="1" applyFill="1" applyBorder="1" applyAlignment="1">
      <alignment horizontal="center"/>
    </xf>
    <xf numFmtId="38" fontId="21" fillId="0" borderId="0" xfId="49" applyFont="1" applyFill="1" applyBorder="1" applyAlignment="1">
      <alignment horizontal="right"/>
    </xf>
    <xf numFmtId="38" fontId="21" fillId="0" borderId="0" xfId="49" applyFont="1" applyAlignment="1">
      <alignment/>
    </xf>
    <xf numFmtId="38" fontId="21" fillId="0" borderId="0" xfId="49" applyFont="1" applyFill="1" applyBorder="1" applyAlignment="1">
      <alignment/>
    </xf>
    <xf numFmtId="38" fontId="21" fillId="0" borderId="0" xfId="49" applyFont="1" applyFill="1" applyBorder="1" applyAlignment="1">
      <alignment/>
    </xf>
    <xf numFmtId="38" fontId="21" fillId="0" borderId="0" xfId="49" applyFont="1" applyAlignment="1">
      <alignment horizontal="center"/>
    </xf>
    <xf numFmtId="38" fontId="21" fillId="0" borderId="13" xfId="49" applyFont="1" applyBorder="1" applyAlignment="1">
      <alignment/>
    </xf>
    <xf numFmtId="38" fontId="21" fillId="0" borderId="10" xfId="49" applyFont="1" applyBorder="1" applyAlignment="1">
      <alignment horizontal="right"/>
    </xf>
    <xf numFmtId="38" fontId="21" fillId="0" borderId="0" xfId="49" applyFont="1" applyFill="1" applyBorder="1" applyAlignment="1">
      <alignment horizontal="center"/>
    </xf>
    <xf numFmtId="38" fontId="21" fillId="0" borderId="0" xfId="49" applyFont="1" applyAlignment="1">
      <alignment horizontal="right"/>
    </xf>
    <xf numFmtId="38" fontId="21" fillId="0" borderId="14" xfId="49" applyFont="1" applyBorder="1" applyAlignment="1">
      <alignment horizontal="left"/>
    </xf>
    <xf numFmtId="38" fontId="21" fillId="0" borderId="15" xfId="49" applyFont="1" applyBorder="1" applyAlignment="1">
      <alignment horizontal="right"/>
    </xf>
    <xf numFmtId="38" fontId="21" fillId="0" borderId="0" xfId="49" applyFont="1" applyAlignment="1">
      <alignment horizontal="left"/>
    </xf>
    <xf numFmtId="38" fontId="21" fillId="0" borderId="0" xfId="49" applyFont="1" applyFill="1" applyBorder="1" applyAlignment="1">
      <alignment horizontal="right"/>
    </xf>
    <xf numFmtId="38" fontId="21" fillId="0" borderId="16" xfId="49" applyFont="1" applyBorder="1" applyAlignment="1">
      <alignment horizontal="distributed" vertical="center"/>
    </xf>
    <xf numFmtId="38" fontId="21" fillId="0" borderId="17" xfId="49" applyFont="1" applyBorder="1" applyAlignment="1">
      <alignment horizontal="distributed" vertical="center"/>
    </xf>
    <xf numFmtId="38" fontId="21" fillId="0" borderId="18" xfId="49" applyFont="1" applyBorder="1" applyAlignment="1">
      <alignment horizontal="distributed" vertical="center"/>
    </xf>
    <xf numFmtId="38" fontId="21" fillId="0" borderId="14" xfId="49" applyFont="1" applyBorder="1" applyAlignment="1">
      <alignment horizontal="distributed" vertical="center"/>
    </xf>
    <xf numFmtId="38" fontId="21" fillId="0" borderId="19" xfId="49" applyFont="1" applyBorder="1" applyAlignment="1">
      <alignment horizontal="distributed" vertical="center"/>
    </xf>
    <xf numFmtId="38" fontId="21" fillId="0" borderId="20" xfId="49" applyFont="1" applyBorder="1" applyAlignment="1">
      <alignment horizontal="distributed" vertical="center"/>
    </xf>
    <xf numFmtId="38" fontId="21" fillId="0" borderId="10" xfId="49" applyFont="1" applyBorder="1" applyAlignment="1">
      <alignment horizontal="distributed" vertical="center"/>
    </xf>
    <xf numFmtId="38" fontId="21" fillId="0" borderId="13" xfId="49" applyFont="1" applyBorder="1" applyAlignment="1">
      <alignment horizontal="distributed" vertical="center"/>
    </xf>
    <xf numFmtId="38" fontId="21" fillId="0" borderId="19" xfId="49" applyFont="1" applyBorder="1" applyAlignment="1">
      <alignment horizontal="center" vertical="center"/>
    </xf>
    <xf numFmtId="38" fontId="21" fillId="0" borderId="16" xfId="49" applyFont="1" applyBorder="1" applyAlignment="1">
      <alignment horizontal="center" vertical="center"/>
    </xf>
    <xf numFmtId="38" fontId="21" fillId="0" borderId="17" xfId="49" applyFont="1" applyBorder="1" applyAlignment="1">
      <alignment horizontal="center" vertical="center"/>
    </xf>
    <xf numFmtId="38" fontId="21" fillId="0" borderId="19" xfId="49" applyFont="1" applyBorder="1" applyAlignment="1">
      <alignment horizontal="center" vertical="center"/>
    </xf>
    <xf numFmtId="38" fontId="21" fillId="0" borderId="21" xfId="49" applyFont="1" applyBorder="1" applyAlignment="1">
      <alignment horizontal="distributed" vertical="center"/>
    </xf>
    <xf numFmtId="38" fontId="21" fillId="0" borderId="12" xfId="49" applyFont="1" applyBorder="1" applyAlignment="1">
      <alignment horizontal="distributed" vertical="center"/>
    </xf>
    <xf numFmtId="0" fontId="21" fillId="0" borderId="0" xfId="0" applyFont="1" applyAlignment="1">
      <alignment horizontal="left"/>
    </xf>
    <xf numFmtId="0" fontId="21" fillId="0" borderId="0" xfId="0" applyFont="1" applyAlignment="1">
      <alignment horizontal="right"/>
    </xf>
    <xf numFmtId="0" fontId="0" fillId="0" borderId="0" xfId="0" applyAlignment="1">
      <alignment horizontal="distributed"/>
    </xf>
    <xf numFmtId="38" fontId="21" fillId="0" borderId="0" xfId="49"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19"/>
  <sheetViews>
    <sheetView tabSelected="1" zoomScalePageLayoutView="0" workbookViewId="0" topLeftCell="A1">
      <selection activeCell="AP22" sqref="AP22"/>
    </sheetView>
  </sheetViews>
  <sheetFormatPr defaultColWidth="9.00390625" defaultRowHeight="13.5"/>
  <cols>
    <col min="1" max="1" width="9.625" style="0" customWidth="1"/>
    <col min="2" max="2" width="2.625" style="0" customWidth="1"/>
    <col min="3" max="3" width="4.875" style="0" customWidth="1"/>
    <col min="4" max="4" width="2.00390625" style="0" customWidth="1"/>
    <col min="5" max="5" width="1.4921875" style="0" customWidth="1"/>
    <col min="6" max="6" width="2.875" style="0" customWidth="1"/>
    <col min="7" max="7" width="3.375" style="0" customWidth="1"/>
    <col min="8" max="8" width="2.00390625" style="0" customWidth="1"/>
    <col min="9" max="9" width="2.875" style="0" customWidth="1"/>
    <col min="10" max="10" width="3.125" style="0" customWidth="1"/>
    <col min="11" max="11" width="4.00390625" style="0" customWidth="1"/>
    <col min="12" max="12" width="1.4921875" style="0" customWidth="1"/>
    <col min="13" max="13" width="3.375" style="0" customWidth="1"/>
    <col min="14" max="14" width="4.25390625" style="0" customWidth="1"/>
    <col min="15" max="15" width="2.00390625" style="0" customWidth="1"/>
    <col min="16" max="16" width="5.125" style="0" customWidth="1"/>
    <col min="17" max="17" width="2.00390625" style="0" customWidth="1"/>
    <col min="18" max="18" width="2.375" style="0" customWidth="1"/>
    <col min="19" max="19" width="3.75390625" style="0" customWidth="1"/>
    <col min="20" max="20" width="1.4921875" style="0" customWidth="1"/>
    <col min="21" max="21" width="2.375" style="0" customWidth="1"/>
    <col min="22" max="22" width="2.875" style="0" customWidth="1"/>
    <col min="23" max="23" width="1.625" style="0" customWidth="1"/>
    <col min="24" max="24" width="2.00390625" style="0" customWidth="1"/>
    <col min="25" max="25" width="2.375" style="0" customWidth="1"/>
    <col min="26" max="26" width="2.00390625" style="0" customWidth="1"/>
    <col min="27" max="27" width="3.75390625" style="0" customWidth="1"/>
    <col min="28" max="28" width="2.00390625" style="0" customWidth="1"/>
    <col min="29" max="29" width="0.875" style="0" customWidth="1"/>
    <col min="30" max="30" width="2.00390625" style="0" customWidth="1"/>
    <col min="31" max="31" width="2.75390625" style="0" customWidth="1"/>
    <col min="32" max="32" width="5.00390625" style="0" customWidth="1"/>
    <col min="33" max="33" width="1.4921875" style="0" customWidth="1"/>
    <col min="34" max="34" width="2.00390625" style="0" customWidth="1"/>
    <col min="35" max="35" width="2.875" style="0" customWidth="1"/>
    <col min="36" max="36" width="6.875" style="0" customWidth="1"/>
    <col min="37" max="37" width="2.00390625" style="0" customWidth="1"/>
    <col min="38" max="38" width="5.125" style="0" customWidth="1"/>
    <col min="39" max="39" width="2.00390625" style="0" customWidth="1"/>
    <col min="40" max="40" width="5.125" style="0" customWidth="1"/>
    <col min="41" max="41" width="2.00390625" style="0" customWidth="1"/>
    <col min="42" max="42" width="6.125" style="0" customWidth="1"/>
    <col min="43" max="43" width="2.125" style="0" customWidth="1"/>
    <col min="44" max="44" width="5.125" style="0" customWidth="1"/>
    <col min="45" max="45" width="2.00390625" style="0" customWidth="1"/>
    <col min="46" max="46" width="5.125" style="0" customWidth="1"/>
    <col min="47" max="47" width="2.875" style="0" customWidth="1"/>
    <col min="48" max="48" width="4.50390625" style="0" customWidth="1"/>
    <col min="49" max="49" width="6.625" style="0" customWidth="1"/>
    <col min="50" max="50" width="2.875" style="0" customWidth="1"/>
    <col min="51" max="51" width="3.75390625" style="0" customWidth="1"/>
    <col min="52" max="52" width="1.875" style="0" customWidth="1"/>
    <col min="53" max="53" width="1.625" style="0" customWidth="1"/>
    <col min="54" max="54" width="1.4921875" style="0" customWidth="1"/>
    <col min="55" max="55" width="6.00390625" style="0" customWidth="1"/>
    <col min="56" max="57" width="2.00390625" style="0" customWidth="1"/>
    <col min="58" max="58" width="4.25390625" style="0" customWidth="1"/>
    <col min="59" max="59" width="3.375" style="0" customWidth="1"/>
    <col min="60" max="60" width="4.625" style="0" customWidth="1"/>
    <col min="61" max="61" width="2.875" style="0" customWidth="1"/>
  </cols>
  <sheetData>
    <row r="1" spans="1:61" ht="13.5">
      <c r="A1" s="37"/>
      <c r="B1" s="37"/>
      <c r="C1" s="37"/>
      <c r="D1" s="37"/>
      <c r="E1" s="37"/>
      <c r="F1" s="37"/>
      <c r="G1" s="37"/>
      <c r="H1" s="37"/>
      <c r="I1" s="37"/>
      <c r="J1" s="37"/>
      <c r="K1" s="37"/>
      <c r="L1" s="37"/>
      <c r="AV1" s="38"/>
      <c r="AW1" s="38"/>
      <c r="AX1" s="38"/>
      <c r="AY1" s="38"/>
      <c r="AZ1" s="38"/>
      <c r="BA1" s="38"/>
      <c r="BB1" s="38"/>
      <c r="BC1" s="38"/>
      <c r="BD1" s="38"/>
      <c r="BE1" s="38"/>
      <c r="BF1" s="38"/>
      <c r="BG1" s="38"/>
      <c r="BH1" s="38"/>
      <c r="BI1" s="38"/>
    </row>
    <row r="2" ht="13.5">
      <c r="A2" t="s">
        <v>18</v>
      </c>
    </row>
    <row r="4" spans="16:44" ht="14.25" customHeight="1">
      <c r="P4" s="39" t="s">
        <v>19</v>
      </c>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6" spans="1:61" ht="13.5">
      <c r="A6" s="1" t="s">
        <v>0</v>
      </c>
      <c r="B6" s="1"/>
      <c r="C6" s="1"/>
      <c r="D6" s="1"/>
      <c r="E6" s="1"/>
      <c r="F6" s="1"/>
      <c r="G6" s="1"/>
      <c r="H6" s="1"/>
      <c r="I6" s="1"/>
      <c r="J6" s="2"/>
      <c r="K6" s="2"/>
      <c r="L6" s="2"/>
      <c r="M6" s="2"/>
      <c r="N6" s="2"/>
      <c r="O6" s="2"/>
      <c r="P6" s="2"/>
      <c r="Q6" s="2"/>
      <c r="R6" s="2"/>
      <c r="S6" s="2"/>
      <c r="T6" s="2"/>
      <c r="U6" s="2"/>
      <c r="V6" s="2"/>
      <c r="W6" s="2"/>
      <c r="X6" s="2"/>
      <c r="Y6" s="2"/>
      <c r="Z6" s="2"/>
      <c r="AA6" s="2"/>
      <c r="AB6" s="2"/>
      <c r="AC6" s="2"/>
      <c r="AD6" s="2"/>
      <c r="AE6" s="2"/>
      <c r="AF6" s="2"/>
      <c r="AG6" s="3"/>
      <c r="AH6" s="3"/>
      <c r="AI6" s="1"/>
      <c r="AJ6" s="1"/>
      <c r="AK6" s="1"/>
      <c r="AL6" s="1"/>
      <c r="AM6" s="1"/>
      <c r="AN6" s="1"/>
      <c r="AO6" s="1"/>
      <c r="AP6" s="1"/>
      <c r="AQ6" s="1"/>
      <c r="AR6" s="1"/>
      <c r="AS6" s="1"/>
      <c r="AT6" s="1"/>
      <c r="AU6" s="1"/>
      <c r="AV6" s="1"/>
      <c r="AW6" s="1"/>
      <c r="AX6" s="1"/>
      <c r="AY6" s="1"/>
      <c r="AZ6" s="1"/>
      <c r="BA6" s="1"/>
      <c r="BB6" s="1"/>
      <c r="BC6" s="1"/>
      <c r="BD6" s="1"/>
      <c r="BE6" s="1"/>
      <c r="BF6" s="1"/>
      <c r="BG6" s="1"/>
      <c r="BH6" s="1"/>
      <c r="BI6" s="2"/>
    </row>
    <row r="7" spans="1:61" ht="27.75" customHeight="1">
      <c r="A7" s="35" t="s">
        <v>1</v>
      </c>
      <c r="B7" s="26" t="s">
        <v>2</v>
      </c>
      <c r="C7" s="26"/>
      <c r="D7" s="26"/>
      <c r="E7" s="26"/>
      <c r="F7" s="26"/>
      <c r="G7" s="26"/>
      <c r="H7" s="26"/>
      <c r="I7" s="35"/>
      <c r="J7" s="23" t="s">
        <v>3</v>
      </c>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4"/>
      <c r="AN7" s="23" t="s">
        <v>4</v>
      </c>
      <c r="AO7" s="27"/>
      <c r="AP7" s="27"/>
      <c r="AQ7" s="27"/>
      <c r="AR7" s="27"/>
      <c r="AS7" s="27"/>
      <c r="AT7" s="27"/>
      <c r="AU7" s="27"/>
      <c r="AV7" s="27"/>
      <c r="AW7" s="27"/>
      <c r="AX7" s="27"/>
      <c r="AY7" s="27"/>
      <c r="AZ7" s="27"/>
      <c r="BA7" s="27"/>
      <c r="BB7" s="27"/>
      <c r="BC7" s="27"/>
      <c r="BD7" s="27"/>
      <c r="BE7" s="27"/>
      <c r="BF7" s="27"/>
      <c r="BG7" s="27"/>
      <c r="BH7" s="27"/>
      <c r="BI7" s="4"/>
    </row>
    <row r="8" spans="1:61" ht="27.75" customHeight="1">
      <c r="A8" s="36"/>
      <c r="B8" s="29"/>
      <c r="C8" s="29"/>
      <c r="D8" s="29"/>
      <c r="E8" s="29"/>
      <c r="F8" s="29"/>
      <c r="G8" s="29"/>
      <c r="H8" s="29"/>
      <c r="I8" s="30"/>
      <c r="J8" s="28" t="s">
        <v>2</v>
      </c>
      <c r="K8" s="29"/>
      <c r="L8" s="29"/>
      <c r="M8" s="29"/>
      <c r="N8" s="29"/>
      <c r="O8" s="30"/>
      <c r="P8" s="28" t="s">
        <v>5</v>
      </c>
      <c r="Q8" s="29"/>
      <c r="R8" s="29"/>
      <c r="S8" s="29"/>
      <c r="T8" s="29"/>
      <c r="U8" s="30"/>
      <c r="V8" s="28" t="s">
        <v>6</v>
      </c>
      <c r="W8" s="29"/>
      <c r="X8" s="29"/>
      <c r="Y8" s="29"/>
      <c r="Z8" s="29"/>
      <c r="AA8" s="29"/>
      <c r="AB8" s="30"/>
      <c r="AC8" s="25" t="s">
        <v>7</v>
      </c>
      <c r="AD8" s="26"/>
      <c r="AE8" s="26"/>
      <c r="AF8" s="26"/>
      <c r="AG8" s="26"/>
      <c r="AH8" s="26"/>
      <c r="AI8" s="23" t="s">
        <v>8</v>
      </c>
      <c r="AJ8" s="27"/>
      <c r="AK8" s="27"/>
      <c r="AL8" s="27"/>
      <c r="AM8" s="24"/>
      <c r="AN8" s="23" t="s">
        <v>2</v>
      </c>
      <c r="AO8" s="27"/>
      <c r="AP8" s="27"/>
      <c r="AQ8" s="24"/>
      <c r="AR8" s="23" t="s">
        <v>5</v>
      </c>
      <c r="AS8" s="27"/>
      <c r="AT8" s="27"/>
      <c r="AU8" s="24"/>
      <c r="AV8" s="23" t="s">
        <v>9</v>
      </c>
      <c r="AW8" s="27"/>
      <c r="AX8" s="24"/>
      <c r="AY8" s="23" t="s">
        <v>7</v>
      </c>
      <c r="AZ8" s="27"/>
      <c r="BA8" s="27"/>
      <c r="BB8" s="27"/>
      <c r="BC8" s="27"/>
      <c r="BD8" s="24"/>
      <c r="BE8" s="23" t="s">
        <v>8</v>
      </c>
      <c r="BF8" s="27"/>
      <c r="BG8" s="27"/>
      <c r="BH8" s="27"/>
      <c r="BI8" s="4"/>
    </row>
    <row r="9" spans="1:61" ht="27.75" customHeight="1">
      <c r="A9" s="30"/>
      <c r="B9" s="27" t="s">
        <v>10</v>
      </c>
      <c r="C9" s="27"/>
      <c r="D9" s="24"/>
      <c r="E9" s="23" t="s">
        <v>11</v>
      </c>
      <c r="F9" s="27"/>
      <c r="G9" s="27"/>
      <c r="H9" s="27"/>
      <c r="I9" s="24"/>
      <c r="J9" s="23" t="s">
        <v>10</v>
      </c>
      <c r="K9" s="27"/>
      <c r="L9" s="24"/>
      <c r="M9" s="23" t="s">
        <v>11</v>
      </c>
      <c r="N9" s="27"/>
      <c r="O9" s="24"/>
      <c r="P9" s="23" t="s">
        <v>10</v>
      </c>
      <c r="Q9" s="24"/>
      <c r="R9" s="23" t="s">
        <v>11</v>
      </c>
      <c r="S9" s="27"/>
      <c r="T9" s="27"/>
      <c r="U9" s="24"/>
      <c r="V9" s="23" t="s">
        <v>10</v>
      </c>
      <c r="W9" s="27"/>
      <c r="X9" s="24"/>
      <c r="Y9" s="23" t="s">
        <v>11</v>
      </c>
      <c r="Z9" s="27"/>
      <c r="AA9" s="27"/>
      <c r="AB9" s="24"/>
      <c r="AC9" s="27" t="s">
        <v>10</v>
      </c>
      <c r="AD9" s="27"/>
      <c r="AE9" s="24"/>
      <c r="AF9" s="32" t="s">
        <v>11</v>
      </c>
      <c r="AG9" s="31"/>
      <c r="AH9" s="31"/>
      <c r="AI9" s="23" t="s">
        <v>10</v>
      </c>
      <c r="AJ9" s="24"/>
      <c r="AK9" s="23" t="s">
        <v>11</v>
      </c>
      <c r="AL9" s="27"/>
      <c r="AM9" s="24"/>
      <c r="AN9" s="27" t="s">
        <v>10</v>
      </c>
      <c r="AO9" s="24"/>
      <c r="AP9" s="23" t="s">
        <v>12</v>
      </c>
      <c r="AQ9" s="24"/>
      <c r="AR9" s="27" t="s">
        <v>10</v>
      </c>
      <c r="AS9" s="24"/>
      <c r="AT9" s="23" t="s">
        <v>12</v>
      </c>
      <c r="AU9" s="24"/>
      <c r="AV9" s="5" t="s">
        <v>10</v>
      </c>
      <c r="AW9" s="23" t="s">
        <v>12</v>
      </c>
      <c r="AX9" s="24"/>
      <c r="AY9" s="32" t="s">
        <v>13</v>
      </c>
      <c r="AZ9" s="31"/>
      <c r="BA9" s="33"/>
      <c r="BB9" s="34" t="s">
        <v>12</v>
      </c>
      <c r="BC9" s="34"/>
      <c r="BD9" s="34"/>
      <c r="BE9" s="32" t="s">
        <v>10</v>
      </c>
      <c r="BF9" s="33"/>
      <c r="BG9" s="31" t="s">
        <v>12</v>
      </c>
      <c r="BH9" s="31"/>
      <c r="BI9" s="4"/>
    </row>
    <row r="10" spans="1:61" ht="9"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row>
    <row r="11" spans="1:61" ht="15.75" customHeight="1">
      <c r="A11" s="7" t="s">
        <v>14</v>
      </c>
      <c r="B11" s="20">
        <f>+J11+AN11</f>
        <v>1124</v>
      </c>
      <c r="C11" s="18"/>
      <c r="D11" s="8"/>
      <c r="E11" s="18">
        <f>+M11+AP11</f>
        <v>89663</v>
      </c>
      <c r="F11" s="18"/>
      <c r="G11" s="18"/>
      <c r="H11" s="18"/>
      <c r="I11" s="8"/>
      <c r="J11" s="18">
        <f>+P11+V11+AI11</f>
        <v>1107</v>
      </c>
      <c r="K11" s="18"/>
      <c r="L11" s="8"/>
      <c r="M11" s="18">
        <f>+R11+Y11+AK11</f>
        <v>89183</v>
      </c>
      <c r="N11" s="18"/>
      <c r="O11" s="3"/>
      <c r="P11" s="17">
        <v>174</v>
      </c>
      <c r="Q11" s="17"/>
      <c r="R11" s="17">
        <v>22407</v>
      </c>
      <c r="S11" s="17"/>
      <c r="T11" s="17"/>
      <c r="U11" s="17"/>
      <c r="V11" s="17">
        <v>491</v>
      </c>
      <c r="W11" s="17"/>
      <c r="X11" s="17"/>
      <c r="Y11" s="22">
        <v>22495</v>
      </c>
      <c r="Z11" s="22"/>
      <c r="AA11" s="22"/>
      <c r="AB11" s="8"/>
      <c r="AC11" s="8"/>
      <c r="AD11" s="8"/>
      <c r="AE11" s="10" t="s">
        <v>15</v>
      </c>
      <c r="AF11" s="18" t="s">
        <v>15</v>
      </c>
      <c r="AG11" s="18"/>
      <c r="AH11" s="3"/>
      <c r="AI11" s="17">
        <v>442</v>
      </c>
      <c r="AJ11" s="17"/>
      <c r="AK11" s="40">
        <v>44281</v>
      </c>
      <c r="AL11" s="40"/>
      <c r="AM11" s="40"/>
      <c r="AN11" s="11">
        <f>AR11+AV11+AY11</f>
        <v>17</v>
      </c>
      <c r="AO11" s="11"/>
      <c r="AP11" s="8">
        <f>AT11+AW11+BC11</f>
        <v>480</v>
      </c>
      <c r="AQ11" s="12"/>
      <c r="AR11" s="10">
        <v>3</v>
      </c>
      <c r="AS11" s="9"/>
      <c r="AT11" s="13">
        <v>51</v>
      </c>
      <c r="AU11" s="13"/>
      <c r="AV11" s="12">
        <v>2</v>
      </c>
      <c r="AW11" s="10">
        <v>93</v>
      </c>
      <c r="AX11" s="10"/>
      <c r="AY11" s="22">
        <v>12</v>
      </c>
      <c r="AZ11" s="22"/>
      <c r="BA11" s="9"/>
      <c r="BB11" s="12"/>
      <c r="BC11" s="10">
        <v>336</v>
      </c>
      <c r="BD11" s="12"/>
      <c r="BE11" s="17" t="s">
        <v>15</v>
      </c>
      <c r="BF11" s="17"/>
      <c r="BG11" s="17" t="s">
        <v>15</v>
      </c>
      <c r="BH11" s="17"/>
      <c r="BI11" s="14"/>
    </row>
    <row r="12" spans="1:61" ht="15.75" customHeight="1">
      <c r="A12" s="6" t="str">
        <f>+"         "&amp;18</f>
        <v>         18</v>
      </c>
      <c r="B12" s="20">
        <f>+J12+AN12</f>
        <v>1129</v>
      </c>
      <c r="C12" s="18"/>
      <c r="D12" s="8"/>
      <c r="E12" s="18">
        <f>+M12+AP12</f>
        <v>87474</v>
      </c>
      <c r="F12" s="18"/>
      <c r="G12" s="18"/>
      <c r="H12" s="18"/>
      <c r="I12" s="8"/>
      <c r="J12" s="18">
        <f>+P12+V12+AI12</f>
        <v>1120</v>
      </c>
      <c r="K12" s="18"/>
      <c r="L12" s="8"/>
      <c r="M12" s="18">
        <f>+R12+Y12+AK12</f>
        <v>87304</v>
      </c>
      <c r="N12" s="18"/>
      <c r="O12" s="3"/>
      <c r="P12" s="17">
        <v>154</v>
      </c>
      <c r="Q12" s="17"/>
      <c r="R12" s="17">
        <v>19164</v>
      </c>
      <c r="S12" s="17"/>
      <c r="T12" s="17"/>
      <c r="U12" s="17"/>
      <c r="V12" s="17">
        <v>505</v>
      </c>
      <c r="W12" s="17"/>
      <c r="X12" s="17"/>
      <c r="Y12" s="22">
        <v>18537</v>
      </c>
      <c r="Z12" s="22"/>
      <c r="AA12" s="22"/>
      <c r="AB12" s="8"/>
      <c r="AC12" s="8"/>
      <c r="AD12" s="8"/>
      <c r="AE12" s="10" t="s">
        <v>15</v>
      </c>
      <c r="AF12" s="18" t="s">
        <v>15</v>
      </c>
      <c r="AG12" s="18"/>
      <c r="AH12" s="3"/>
      <c r="AI12" s="17">
        <v>461</v>
      </c>
      <c r="AJ12" s="17"/>
      <c r="AK12" s="40">
        <v>49603</v>
      </c>
      <c r="AL12" s="40"/>
      <c r="AM12" s="40"/>
      <c r="AN12" s="11">
        <f>AR12+AV12+AY12</f>
        <v>9</v>
      </c>
      <c r="AO12" s="11"/>
      <c r="AP12" s="8">
        <f>AT12+AW12+BC12</f>
        <v>170</v>
      </c>
      <c r="AQ12" s="12"/>
      <c r="AR12" s="10">
        <v>3</v>
      </c>
      <c r="AS12" s="9"/>
      <c r="AT12" s="13">
        <v>65</v>
      </c>
      <c r="AU12" s="13"/>
      <c r="AV12" s="12">
        <v>4</v>
      </c>
      <c r="AW12" s="10">
        <v>70</v>
      </c>
      <c r="AX12" s="10"/>
      <c r="AY12" s="22">
        <v>2</v>
      </c>
      <c r="AZ12" s="22"/>
      <c r="BA12" s="9"/>
      <c r="BB12" s="12"/>
      <c r="BC12" s="10">
        <v>35</v>
      </c>
      <c r="BD12" s="12"/>
      <c r="BE12" s="17" t="s">
        <v>15</v>
      </c>
      <c r="BF12" s="17"/>
      <c r="BG12" s="17" t="s">
        <v>15</v>
      </c>
      <c r="BH12" s="17"/>
      <c r="BI12" s="14"/>
    </row>
    <row r="13" spans="1:61" ht="15.75" customHeight="1">
      <c r="A13" s="6" t="str">
        <f>+"         "&amp;19</f>
        <v>         19</v>
      </c>
      <c r="B13" s="20">
        <f>+J13+AN13</f>
        <v>1208</v>
      </c>
      <c r="C13" s="18"/>
      <c r="D13" s="8"/>
      <c r="E13" s="18">
        <f>+M13+AP13</f>
        <v>98987</v>
      </c>
      <c r="F13" s="18"/>
      <c r="G13" s="18"/>
      <c r="H13" s="18"/>
      <c r="I13" s="8"/>
      <c r="J13" s="18">
        <f>+P13+V13+AI13+AE13</f>
        <v>1189</v>
      </c>
      <c r="K13" s="18"/>
      <c r="L13" s="8"/>
      <c r="M13" s="18">
        <f>+R13+Y13+AK13+AF13</f>
        <v>89322</v>
      </c>
      <c r="N13" s="18"/>
      <c r="O13" s="3"/>
      <c r="P13" s="17">
        <v>125</v>
      </c>
      <c r="Q13" s="17"/>
      <c r="R13" s="17">
        <v>14894</v>
      </c>
      <c r="S13" s="17"/>
      <c r="T13" s="17"/>
      <c r="U13" s="17"/>
      <c r="V13" s="17">
        <v>414</v>
      </c>
      <c r="W13" s="17"/>
      <c r="X13" s="17"/>
      <c r="Y13" s="22">
        <v>15921</v>
      </c>
      <c r="Z13" s="22"/>
      <c r="AA13" s="22"/>
      <c r="AB13" s="8"/>
      <c r="AC13" s="8"/>
      <c r="AD13" s="8"/>
      <c r="AE13" s="10">
        <v>7</v>
      </c>
      <c r="AF13" s="18">
        <v>215</v>
      </c>
      <c r="AG13" s="18"/>
      <c r="AH13" s="3"/>
      <c r="AI13" s="17">
        <v>643</v>
      </c>
      <c r="AJ13" s="17"/>
      <c r="AK13" s="40">
        <v>58292</v>
      </c>
      <c r="AL13" s="40"/>
      <c r="AM13" s="40"/>
      <c r="AN13" s="11">
        <f>AR13+AV13+AY13</f>
        <v>19</v>
      </c>
      <c r="AO13" s="14"/>
      <c r="AP13" s="8">
        <f>AT13+AW13+BC13</f>
        <v>9665</v>
      </c>
      <c r="AQ13" s="12"/>
      <c r="AR13" s="10">
        <v>1</v>
      </c>
      <c r="AS13" s="9"/>
      <c r="AT13" s="13">
        <v>235</v>
      </c>
      <c r="AU13" s="13"/>
      <c r="AV13" s="12">
        <v>6</v>
      </c>
      <c r="AW13" s="10">
        <v>132</v>
      </c>
      <c r="AX13" s="10"/>
      <c r="AY13" s="22">
        <v>12</v>
      </c>
      <c r="AZ13" s="22"/>
      <c r="BA13" s="9"/>
      <c r="BB13" s="12"/>
      <c r="BC13" s="10">
        <v>9298</v>
      </c>
      <c r="BD13" s="12"/>
      <c r="BE13" s="17" t="s">
        <v>15</v>
      </c>
      <c r="BF13" s="17"/>
      <c r="BG13" s="17" t="s">
        <v>15</v>
      </c>
      <c r="BH13" s="17"/>
      <c r="BI13" s="14"/>
    </row>
    <row r="14" spans="1:61" ht="15.75" customHeight="1">
      <c r="A14" s="6" t="str">
        <f>+"         "&amp;20</f>
        <v>         20</v>
      </c>
      <c r="B14" s="20">
        <f>+J14+AN14</f>
        <v>851</v>
      </c>
      <c r="C14" s="18"/>
      <c r="D14" s="8"/>
      <c r="E14" s="18">
        <v>70138</v>
      </c>
      <c r="F14" s="18"/>
      <c r="G14" s="18"/>
      <c r="H14" s="18"/>
      <c r="I14" s="8"/>
      <c r="J14" s="18">
        <f>+P14+V14+AI14+AE14</f>
        <v>828</v>
      </c>
      <c r="K14" s="18"/>
      <c r="L14" s="8"/>
      <c r="M14" s="18">
        <f>+R14+Y14+AK14+AF14</f>
        <v>65813</v>
      </c>
      <c r="N14" s="18"/>
      <c r="O14" s="3"/>
      <c r="P14" s="17">
        <v>123</v>
      </c>
      <c r="Q14" s="17"/>
      <c r="R14" s="17">
        <v>14201</v>
      </c>
      <c r="S14" s="17"/>
      <c r="T14" s="17"/>
      <c r="U14" s="17"/>
      <c r="V14" s="17">
        <v>515</v>
      </c>
      <c r="W14" s="17"/>
      <c r="X14" s="17"/>
      <c r="Y14" s="22">
        <v>29485</v>
      </c>
      <c r="Z14" s="22"/>
      <c r="AA14" s="22"/>
      <c r="AB14" s="8"/>
      <c r="AC14" s="8"/>
      <c r="AD14" s="8"/>
      <c r="AE14" s="10">
        <v>3</v>
      </c>
      <c r="AF14" s="18">
        <v>144</v>
      </c>
      <c r="AG14" s="18"/>
      <c r="AH14" s="3"/>
      <c r="AI14" s="17">
        <v>187</v>
      </c>
      <c r="AJ14" s="17"/>
      <c r="AK14" s="40">
        <v>21983</v>
      </c>
      <c r="AL14" s="40"/>
      <c r="AM14" s="40"/>
      <c r="AN14" s="11">
        <v>23</v>
      </c>
      <c r="AO14" s="14"/>
      <c r="AP14" s="8">
        <v>4325</v>
      </c>
      <c r="AQ14" s="12"/>
      <c r="AR14" s="10">
        <v>3</v>
      </c>
      <c r="AS14" s="9"/>
      <c r="AT14" s="13">
        <v>98</v>
      </c>
      <c r="AU14" s="13"/>
      <c r="AV14" s="12">
        <v>5</v>
      </c>
      <c r="AW14" s="10">
        <v>307</v>
      </c>
      <c r="AX14" s="10"/>
      <c r="AY14" s="22">
        <v>15</v>
      </c>
      <c r="AZ14" s="22"/>
      <c r="BA14" s="9"/>
      <c r="BB14" s="12"/>
      <c r="BC14" s="10">
        <v>3920</v>
      </c>
      <c r="BD14" s="12"/>
      <c r="BE14" s="17" t="s">
        <v>15</v>
      </c>
      <c r="BF14" s="17"/>
      <c r="BG14" s="17" t="s">
        <v>15</v>
      </c>
      <c r="BH14" s="17"/>
      <c r="BI14" s="14"/>
    </row>
    <row r="15" spans="1:61" ht="15.75" customHeight="1">
      <c r="A15" s="6" t="str">
        <f>+"         "&amp;21</f>
        <v>         21</v>
      </c>
      <c r="B15" s="20">
        <f>+J15+AN15</f>
        <v>758</v>
      </c>
      <c r="C15" s="18"/>
      <c r="D15" s="8"/>
      <c r="E15" s="18">
        <v>70291</v>
      </c>
      <c r="F15" s="18"/>
      <c r="G15" s="18"/>
      <c r="H15" s="18"/>
      <c r="I15" s="8"/>
      <c r="J15" s="18">
        <f>+P15+V15+AI15</f>
        <v>733</v>
      </c>
      <c r="K15" s="18"/>
      <c r="L15" s="8"/>
      <c r="M15" s="18">
        <f>+R15+Y15+AK15</f>
        <v>65583</v>
      </c>
      <c r="N15" s="18"/>
      <c r="O15" s="3"/>
      <c r="P15" s="17">
        <v>122</v>
      </c>
      <c r="Q15" s="17"/>
      <c r="R15" s="17">
        <v>13580</v>
      </c>
      <c r="S15" s="17"/>
      <c r="T15" s="17"/>
      <c r="U15" s="17"/>
      <c r="V15" s="17">
        <v>174</v>
      </c>
      <c r="W15" s="17"/>
      <c r="X15" s="17"/>
      <c r="Y15" s="22">
        <v>8303</v>
      </c>
      <c r="Z15" s="22"/>
      <c r="AA15" s="22"/>
      <c r="AB15" s="8"/>
      <c r="AC15" s="8"/>
      <c r="AD15" s="8"/>
      <c r="AE15" s="10" t="s">
        <v>15</v>
      </c>
      <c r="AF15" s="18" t="s">
        <v>15</v>
      </c>
      <c r="AG15" s="18"/>
      <c r="AH15" s="3"/>
      <c r="AI15" s="17">
        <v>437</v>
      </c>
      <c r="AJ15" s="17"/>
      <c r="AK15" s="40">
        <v>43700</v>
      </c>
      <c r="AL15" s="40"/>
      <c r="AM15" s="40"/>
      <c r="AN15" s="11">
        <v>25</v>
      </c>
      <c r="AO15" s="14"/>
      <c r="AP15" s="8">
        <v>4708</v>
      </c>
      <c r="AQ15" s="12"/>
      <c r="AR15" s="10">
        <v>7</v>
      </c>
      <c r="AS15" s="9"/>
      <c r="AT15" s="13">
        <v>341</v>
      </c>
      <c r="AU15" s="13"/>
      <c r="AV15" s="12">
        <v>2</v>
      </c>
      <c r="AW15" s="10">
        <v>36</v>
      </c>
      <c r="AX15" s="10"/>
      <c r="AY15" s="22">
        <v>16</v>
      </c>
      <c r="AZ15" s="22"/>
      <c r="BA15" s="9"/>
      <c r="BB15" s="12"/>
      <c r="BC15" s="10">
        <v>4331</v>
      </c>
      <c r="BD15" s="12"/>
      <c r="BE15" s="17" t="s">
        <v>15</v>
      </c>
      <c r="BF15" s="17"/>
      <c r="BG15" s="17" t="s">
        <v>15</v>
      </c>
      <c r="BH15" s="17"/>
      <c r="BI15" s="14"/>
    </row>
    <row r="16" spans="1:61" ht="9" customHeight="1">
      <c r="A16" s="15"/>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6"/>
      <c r="AX16" s="16"/>
      <c r="AY16" s="16"/>
      <c r="AZ16" s="16"/>
      <c r="BA16" s="16"/>
      <c r="BB16" s="1"/>
      <c r="BC16" s="1"/>
      <c r="BD16" s="1"/>
      <c r="BE16" s="1"/>
      <c r="BF16" s="1"/>
      <c r="BG16" s="1"/>
      <c r="BH16" s="1"/>
      <c r="BI16" s="2"/>
    </row>
    <row r="17" spans="1:61" ht="13.5">
      <c r="A17" s="19" t="s">
        <v>16</v>
      </c>
      <c r="B17" s="19"/>
      <c r="C17" s="19"/>
      <c r="D17" s="19"/>
      <c r="E17" s="19"/>
      <c r="F17" s="19"/>
      <c r="G17" s="19"/>
      <c r="H17" s="19"/>
      <c r="I17" s="19"/>
      <c r="J17" s="19"/>
      <c r="K17" s="19"/>
      <c r="L17" s="19"/>
      <c r="M17" s="19"/>
      <c r="N17" s="19"/>
      <c r="O17" s="19"/>
      <c r="P17" s="19"/>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61" ht="13.5">
      <c r="A18" s="21" t="s">
        <v>17</v>
      </c>
      <c r="B18" s="21"/>
      <c r="C18" s="21"/>
      <c r="D18" s="21"/>
      <c r="E18" s="21"/>
      <c r="F18" s="21"/>
      <c r="G18" s="21"/>
      <c r="H18" s="21"/>
      <c r="I18" s="21"/>
      <c r="J18" s="21"/>
      <c r="K18" s="21"/>
      <c r="L18" s="21"/>
      <c r="M18" s="21"/>
      <c r="N18" s="21"/>
      <c r="O18" s="21"/>
      <c r="P18" s="21"/>
      <c r="Q18" s="21"/>
      <c r="R18" s="21"/>
      <c r="S18" s="21"/>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row>
    <row r="19" spans="1:61" ht="13.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2"/>
      <c r="AY19" s="2"/>
      <c r="AZ19" s="3"/>
      <c r="BA19" s="3"/>
      <c r="BB19" s="3"/>
      <c r="BC19" s="3"/>
      <c r="BD19" s="3"/>
      <c r="BE19" s="3"/>
      <c r="BF19" s="3"/>
      <c r="BG19" s="3"/>
      <c r="BH19" s="3"/>
      <c r="BI19" s="3"/>
    </row>
  </sheetData>
  <sheetProtection/>
  <mergeCells count="110">
    <mergeCell ref="R13:U13"/>
    <mergeCell ref="AK11:AM11"/>
    <mergeCell ref="AK12:AM12"/>
    <mergeCell ref="AK13:AM13"/>
    <mergeCell ref="V13:X13"/>
    <mergeCell ref="AF12:AG12"/>
    <mergeCell ref="Y12:AA12"/>
    <mergeCell ref="Y13:AA13"/>
    <mergeCell ref="AI14:AJ14"/>
    <mergeCell ref="AK14:AM14"/>
    <mergeCell ref="AK15:AM15"/>
    <mergeCell ref="BE14:BF14"/>
    <mergeCell ref="BG14:BH14"/>
    <mergeCell ref="AY14:AZ14"/>
    <mergeCell ref="BG15:BH15"/>
    <mergeCell ref="BG12:BH12"/>
    <mergeCell ref="AY12:AZ12"/>
    <mergeCell ref="AI15:AJ15"/>
    <mergeCell ref="AY15:AZ15"/>
    <mergeCell ref="BE15:BF15"/>
    <mergeCell ref="P14:Q14"/>
    <mergeCell ref="R14:U14"/>
    <mergeCell ref="V14:X14"/>
    <mergeCell ref="Y14:AA14"/>
    <mergeCell ref="AF14:AG14"/>
    <mergeCell ref="AV1:BI1"/>
    <mergeCell ref="AV8:AX8"/>
    <mergeCell ref="AY8:BD8"/>
    <mergeCell ref="BE8:BH8"/>
    <mergeCell ref="AN7:BH7"/>
    <mergeCell ref="AR8:AU8"/>
    <mergeCell ref="P4:AR4"/>
    <mergeCell ref="J7:AM7"/>
    <mergeCell ref="E12:H12"/>
    <mergeCell ref="M9:O9"/>
    <mergeCell ref="P8:U8"/>
    <mergeCell ref="BG13:BH13"/>
    <mergeCell ref="BE13:BF13"/>
    <mergeCell ref="AY13:AZ13"/>
    <mergeCell ref="AY11:AZ11"/>
    <mergeCell ref="BG11:BH11"/>
    <mergeCell ref="BE11:BF11"/>
    <mergeCell ref="BE12:BF12"/>
    <mergeCell ref="B12:C12"/>
    <mergeCell ref="E9:I9"/>
    <mergeCell ref="J8:O8"/>
    <mergeCell ref="AI8:AM8"/>
    <mergeCell ref="AN8:AQ8"/>
    <mergeCell ref="A1:L1"/>
    <mergeCell ref="R12:U12"/>
    <mergeCell ref="V12:X12"/>
    <mergeCell ref="P12:Q12"/>
    <mergeCell ref="E11:H11"/>
    <mergeCell ref="P9:Q9"/>
    <mergeCell ref="R9:U9"/>
    <mergeCell ref="AI11:AJ11"/>
    <mergeCell ref="Y11:AA11"/>
    <mergeCell ref="A7:A9"/>
    <mergeCell ref="J13:K13"/>
    <mergeCell ref="M13:N13"/>
    <mergeCell ref="B7:I8"/>
    <mergeCell ref="B9:D9"/>
    <mergeCell ref="B11:C11"/>
    <mergeCell ref="M12:N12"/>
    <mergeCell ref="J11:K11"/>
    <mergeCell ref="M11:N11"/>
    <mergeCell ref="J12:K12"/>
    <mergeCell ref="J9:L9"/>
    <mergeCell ref="AI12:AJ12"/>
    <mergeCell ref="AC9:AE9"/>
    <mergeCell ref="AF9:AH9"/>
    <mergeCell ref="P11:Q11"/>
    <mergeCell ref="R11:U11"/>
    <mergeCell ref="BG9:BH9"/>
    <mergeCell ref="AR9:AS9"/>
    <mergeCell ref="AT9:AU9"/>
    <mergeCell ref="AW9:AX9"/>
    <mergeCell ref="AY9:BA9"/>
    <mergeCell ref="BB9:BD9"/>
    <mergeCell ref="BE9:BF9"/>
    <mergeCell ref="Y15:AA15"/>
    <mergeCell ref="AF15:AG15"/>
    <mergeCell ref="AP9:AQ9"/>
    <mergeCell ref="AI9:AJ9"/>
    <mergeCell ref="AC8:AH8"/>
    <mergeCell ref="V9:X9"/>
    <mergeCell ref="V8:AB8"/>
    <mergeCell ref="Y9:AB9"/>
    <mergeCell ref="AK9:AM9"/>
    <mergeCell ref="AN9:AO9"/>
    <mergeCell ref="A18:S18"/>
    <mergeCell ref="B13:C13"/>
    <mergeCell ref="B15:C15"/>
    <mergeCell ref="E15:H15"/>
    <mergeCell ref="P15:Q15"/>
    <mergeCell ref="R15:U15"/>
    <mergeCell ref="E14:H14"/>
    <mergeCell ref="J14:K14"/>
    <mergeCell ref="M14:N14"/>
    <mergeCell ref="P13:Q13"/>
    <mergeCell ref="AI13:AJ13"/>
    <mergeCell ref="V11:X11"/>
    <mergeCell ref="AF11:AG11"/>
    <mergeCell ref="A17:P17"/>
    <mergeCell ref="E13:H13"/>
    <mergeCell ref="J15:K15"/>
    <mergeCell ref="M15:N15"/>
    <mergeCell ref="B14:C14"/>
    <mergeCell ref="AF13:AG13"/>
    <mergeCell ref="V15:X15"/>
  </mergeCells>
  <printOptions/>
  <pageMargins left="0.77" right="0" top="0.5905511811023623" bottom="0"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2012-05-22T06:02:39Z</cp:lastPrinted>
  <dcterms:created xsi:type="dcterms:W3CDTF">1997-01-08T22:48:59Z</dcterms:created>
  <dcterms:modified xsi:type="dcterms:W3CDTF">2012-05-22T06:02:40Z</dcterms:modified>
  <cp:category/>
  <cp:version/>
  <cp:contentType/>
  <cp:contentStatus/>
</cp:coreProperties>
</file>